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nau0.sharepoint.com/sites/NorthrupGrummanDrillArm/Shared Documents/General/Excel Sheets/"/>
    </mc:Choice>
  </mc:AlternateContent>
  <xr:revisionPtr revIDLastSave="259" documentId="8_{C1904B09-79AE-428F-BB0E-D5658A4C297E}" xr6:coauthVersionLast="47" xr6:coauthVersionMax="47" xr10:uidLastSave="{017E8B20-902F-4B81-BA4B-2837C05FE57C}"/>
  <bookViews>
    <workbookView xWindow="-110" yWindow="-110" windowWidth="19420" windowHeight="10300" xr2:uid="{00000000-000D-0000-FFFF-FFFF00000000}"/>
  </bookViews>
  <sheets>
    <sheet name="ProjectSchedule" sheetId="1" r:id="rId1"/>
    <sheet name="About" sheetId="2" r:id="rId2"/>
  </sheets>
  <definedNames>
    <definedName name="Display_Week">ProjectSchedule!$E$4</definedName>
    <definedName name="Project_Start">ProjectSchedule!$E$3</definedName>
    <definedName name="task_end" localSheetId="0">ProjectSchedule!$F$1</definedName>
    <definedName name="task_progress" localSheetId="0">ProjectSchedule!$D$1</definedName>
    <definedName name="task_start" localSheetId="0">ProjectSchedule!$E$1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3" i="1" l="1"/>
  <c r="H86" i="1"/>
  <c r="H49" i="1"/>
  <c r="H48" i="1"/>
  <c r="F41" i="1"/>
  <c r="E12" i="1"/>
  <c r="F12" i="1" s="1"/>
  <c r="F9" i="1"/>
  <c r="E13" i="1" s="1"/>
  <c r="F13" i="1" s="1"/>
  <c r="E9" i="1"/>
  <c r="E15" i="1" s="1"/>
  <c r="H47" i="1"/>
  <c r="H39" i="1"/>
  <c r="H37" i="1"/>
  <c r="H36" i="1"/>
  <c r="H35" i="1"/>
  <c r="H28" i="1"/>
  <c r="H25" i="1"/>
  <c r="H24" i="1"/>
  <c r="H23" i="1"/>
  <c r="H22" i="1"/>
  <c r="H21" i="1"/>
  <c r="H19" i="1"/>
  <c r="H15" i="1"/>
  <c r="H14" i="1"/>
  <c r="H13" i="1"/>
  <c r="E11" i="1"/>
  <c r="H9" i="1"/>
  <c r="H8" i="1"/>
  <c r="H7" i="1"/>
  <c r="I5" i="1"/>
  <c r="J5" i="1" s="1"/>
  <c r="J6" i="1" l="1"/>
  <c r="K5" i="1"/>
  <c r="E39" i="1"/>
  <c r="E16" i="1"/>
  <c r="E14" i="1"/>
  <c r="I4" i="1"/>
  <c r="I6" i="1"/>
  <c r="K6" i="1" l="1"/>
  <c r="L5" i="1"/>
  <c r="F28" i="1" l="1"/>
  <c r="F27" i="1"/>
  <c r="F25" i="1"/>
  <c r="M5" i="1"/>
  <c r="L6" i="1"/>
  <c r="M6" i="1" l="1"/>
  <c r="N5" i="1"/>
  <c r="E33" i="1"/>
  <c r="E30" i="1"/>
  <c r="F30" i="1" l="1"/>
  <c r="O5" i="1"/>
  <c r="N6" i="1"/>
  <c r="O6" i="1" l="1"/>
  <c r="P5" i="1"/>
  <c r="P4" i="1" l="1"/>
  <c r="Q5" i="1"/>
  <c r="P6" i="1"/>
  <c r="R5" i="1" l="1"/>
  <c r="Q6" i="1"/>
  <c r="R6" i="1" l="1"/>
  <c r="S5" i="1"/>
  <c r="T5" i="1" l="1"/>
  <c r="S6" i="1"/>
  <c r="U5" i="1" l="1"/>
  <c r="T6" i="1"/>
  <c r="U6" i="1" l="1"/>
  <c r="V5" i="1"/>
  <c r="W5" i="1" l="1"/>
  <c r="V6" i="1"/>
  <c r="W6" i="1" l="1"/>
  <c r="W4" i="1"/>
  <c r="X5" i="1"/>
  <c r="Y5" i="1" l="1"/>
  <c r="X6" i="1"/>
  <c r="Z5" i="1" l="1"/>
  <c r="Y6" i="1"/>
  <c r="Z6" i="1" l="1"/>
  <c r="AA5" i="1"/>
  <c r="AA6" i="1" l="1"/>
  <c r="AB5" i="1"/>
  <c r="AC5" i="1" l="1"/>
  <c r="AB6" i="1"/>
  <c r="AC6" i="1" l="1"/>
  <c r="AD5" i="1"/>
  <c r="AE5" i="1" l="1"/>
  <c r="AD4" i="1"/>
  <c r="AD6" i="1"/>
  <c r="AE6" i="1" l="1"/>
  <c r="AF5" i="1"/>
  <c r="AG5" i="1" l="1"/>
  <c r="AF6" i="1"/>
  <c r="AH5" i="1" l="1"/>
  <c r="AG6" i="1"/>
  <c r="AH6" i="1" l="1"/>
  <c r="AI5" i="1"/>
  <c r="AJ5" i="1" l="1"/>
  <c r="AI6" i="1"/>
  <c r="AK5" i="1" l="1"/>
  <c r="AJ6" i="1"/>
  <c r="AK6" i="1" l="1"/>
  <c r="AK4" i="1"/>
  <c r="AL5" i="1"/>
  <c r="AM5" i="1" l="1"/>
  <c r="AL6" i="1"/>
  <c r="AM6" i="1" l="1"/>
  <c r="AN5" i="1"/>
  <c r="AO5" i="1" l="1"/>
  <c r="AN6" i="1"/>
  <c r="AP5" i="1" l="1"/>
  <c r="AO6" i="1"/>
  <c r="AP6" i="1" l="1"/>
  <c r="AQ5" i="1"/>
  <c r="AR5" i="1" l="1"/>
  <c r="AQ6" i="1"/>
  <c r="AS5" i="1" l="1"/>
  <c r="AR6" i="1"/>
  <c r="AR4" i="1"/>
  <c r="AS6" i="1" l="1"/>
  <c r="AT5" i="1"/>
  <c r="AU5" i="1" l="1"/>
  <c r="AT6" i="1"/>
  <c r="AU6" i="1" l="1"/>
  <c r="AV5" i="1"/>
  <c r="AW5" i="1" l="1"/>
  <c r="AV6" i="1"/>
  <c r="AX5" i="1" l="1"/>
  <c r="AW6" i="1"/>
  <c r="AX6" i="1" l="1"/>
  <c r="AY5" i="1"/>
  <c r="AY4" i="1" l="1"/>
  <c r="AZ5" i="1"/>
  <c r="AY6" i="1"/>
  <c r="BA5" i="1" l="1"/>
  <c r="AZ6" i="1"/>
  <c r="BA6" i="1" l="1"/>
  <c r="BB5" i="1"/>
  <c r="BC5" i="1" l="1"/>
  <c r="BB6" i="1"/>
  <c r="BC6" i="1" l="1"/>
  <c r="BD5" i="1"/>
  <c r="BE5" i="1" l="1"/>
  <c r="BD6" i="1"/>
  <c r="BF5" i="1" l="1"/>
  <c r="BE6" i="1"/>
  <c r="BF6" i="1" l="1"/>
  <c r="BG5" i="1"/>
  <c r="BF4" i="1"/>
  <c r="BH5" i="1" l="1"/>
  <c r="BG6" i="1"/>
  <c r="BI5" i="1" l="1"/>
  <c r="BH6" i="1"/>
  <c r="BI6" i="1" l="1"/>
  <c r="BJ5" i="1"/>
  <c r="BK5" i="1" l="1"/>
  <c r="BJ6" i="1"/>
  <c r="BK6" i="1" l="1"/>
  <c r="BL5" i="1"/>
  <c r="BM5" i="1" l="1"/>
  <c r="BL6" i="1"/>
  <c r="BN5" i="1" l="1"/>
  <c r="BM6" i="1"/>
  <c r="BM4" i="1"/>
  <c r="BN6" i="1" l="1"/>
  <c r="BO5" i="1"/>
  <c r="BP5" i="1" l="1"/>
  <c r="BO6" i="1"/>
  <c r="BQ5" i="1" l="1"/>
  <c r="BP6" i="1"/>
  <c r="BQ6" i="1" l="1"/>
  <c r="BR5" i="1"/>
  <c r="BS5" i="1" l="1"/>
  <c r="BR6" i="1"/>
  <c r="BS6" i="1" l="1"/>
  <c r="BT5" i="1"/>
  <c r="BT4" i="1" l="1"/>
  <c r="BU5" i="1"/>
  <c r="BT6" i="1"/>
  <c r="BV5" i="1" l="1"/>
  <c r="BU6" i="1"/>
  <c r="BV6" i="1" l="1"/>
  <c r="BW5" i="1"/>
  <c r="BX5" i="1" l="1"/>
  <c r="BW6" i="1"/>
  <c r="BY5" i="1" l="1"/>
  <c r="BX6" i="1"/>
  <c r="BY6" i="1" l="1"/>
  <c r="BZ5" i="1"/>
  <c r="CA5" i="1" l="1"/>
  <c r="BZ6" i="1"/>
  <c r="CA6" i="1" l="1"/>
  <c r="CA4" i="1"/>
  <c r="CB5" i="1"/>
  <c r="CC5" i="1" l="1"/>
  <c r="CB6" i="1"/>
  <c r="CD5" i="1" l="1"/>
  <c r="CC6" i="1"/>
  <c r="CD6" i="1" l="1"/>
  <c r="CE5" i="1"/>
  <c r="CF5" i="1" l="1"/>
  <c r="CE6" i="1"/>
  <c r="CG5" i="1" l="1"/>
  <c r="CF6" i="1"/>
  <c r="CG6" i="1" l="1"/>
  <c r="CH5" i="1"/>
  <c r="CI5" i="1" l="1"/>
  <c r="CH4" i="1"/>
  <c r="CH6" i="1"/>
  <c r="CI6" i="1" l="1"/>
  <c r="CJ5" i="1"/>
  <c r="CK5" i="1" l="1"/>
  <c r="CJ6" i="1"/>
  <c r="CL5" i="1" l="1"/>
  <c r="CK6" i="1"/>
  <c r="CL6" i="1" l="1"/>
  <c r="CM5" i="1"/>
  <c r="CN5" i="1" l="1"/>
  <c r="CM6" i="1"/>
  <c r="CO5" i="1" l="1"/>
  <c r="CN6" i="1"/>
  <c r="CO6" i="1" l="1"/>
  <c r="CO4" i="1"/>
  <c r="CP5" i="1"/>
  <c r="CQ5" i="1" l="1"/>
  <c r="CP6" i="1"/>
  <c r="CQ6" i="1" l="1"/>
  <c r="CR5" i="1"/>
  <c r="CS5" i="1" l="1"/>
  <c r="CR6" i="1"/>
  <c r="CT5" i="1" l="1"/>
  <c r="CS6" i="1"/>
  <c r="CT6" i="1" l="1"/>
  <c r="CU5" i="1"/>
  <c r="CV5" i="1" l="1"/>
  <c r="CU6" i="1"/>
  <c r="CW5" i="1" l="1"/>
  <c r="CV6" i="1"/>
  <c r="CV4" i="1"/>
  <c r="CW6" i="1" l="1"/>
  <c r="CX5" i="1"/>
  <c r="CY5" i="1" l="1"/>
  <c r="CX6" i="1"/>
  <c r="CY6" i="1" l="1"/>
  <c r="CZ5" i="1"/>
  <c r="DA5" i="1" l="1"/>
  <c r="CZ6" i="1"/>
  <c r="DB5" i="1" l="1"/>
  <c r="DA6" i="1"/>
  <c r="DB6" i="1" l="1"/>
  <c r="DC5" i="1"/>
  <c r="DC4" i="1" l="1"/>
  <c r="DD5" i="1"/>
  <c r="DC6" i="1"/>
  <c r="DE5" i="1" l="1"/>
  <c r="DD6" i="1"/>
  <c r="DE6" i="1" l="1"/>
  <c r="DF5" i="1"/>
  <c r="DG5" i="1" l="1"/>
  <c r="DF6" i="1"/>
  <c r="DG6" i="1" l="1"/>
  <c r="DH5" i="1"/>
  <c r="DI5" i="1" l="1"/>
  <c r="DH6" i="1"/>
  <c r="DJ5" i="1" l="1"/>
  <c r="DI6" i="1"/>
  <c r="DJ6" i="1" l="1"/>
  <c r="DK5" i="1"/>
  <c r="DJ4" i="1"/>
  <c r="DL5" i="1" l="1"/>
  <c r="DK6" i="1"/>
  <c r="DM5" i="1" l="1"/>
  <c r="DL6" i="1"/>
  <c r="DM6" i="1" l="1"/>
  <c r="DN5" i="1"/>
  <c r="DO5" i="1" l="1"/>
  <c r="DN6" i="1"/>
  <c r="DO6" i="1" l="1"/>
  <c r="DP5" i="1"/>
  <c r="DP6" i="1" l="1"/>
  <c r="DQ5" i="1"/>
  <c r="DQ4" i="1" l="1"/>
  <c r="DR5" i="1"/>
  <c r="DQ6" i="1"/>
  <c r="DS5" i="1" l="1"/>
  <c r="DR6" i="1"/>
  <c r="DT5" i="1" l="1"/>
  <c r="DS6" i="1"/>
  <c r="DU5" i="1" l="1"/>
  <c r="DT6" i="1"/>
  <c r="DV5" i="1" l="1"/>
  <c r="DU6" i="1"/>
  <c r="DW5" i="1" l="1"/>
  <c r="DV6" i="1"/>
  <c r="DX5" i="1" l="1"/>
  <c r="DW6" i="1"/>
  <c r="DX4" i="1" l="1"/>
  <c r="DY5" i="1"/>
  <c r="DX6" i="1"/>
  <c r="DZ5" i="1" l="1"/>
  <c r="DY6" i="1"/>
  <c r="EA5" i="1" l="1"/>
  <c r="DZ6" i="1"/>
  <c r="EB5" i="1" l="1"/>
  <c r="EA6" i="1"/>
  <c r="EC5" i="1" l="1"/>
  <c r="EB6" i="1"/>
  <c r="ED5" i="1" l="1"/>
  <c r="EC6" i="1"/>
  <c r="EE5" i="1" l="1"/>
  <c r="ED6" i="1"/>
  <c r="EE4" i="1" l="1"/>
  <c r="EF5" i="1"/>
  <c r="EE6" i="1"/>
  <c r="EG5" i="1" l="1"/>
  <c r="EF6" i="1"/>
  <c r="EH5" i="1" l="1"/>
  <c r="EG6" i="1"/>
  <c r="EI5" i="1" l="1"/>
  <c r="EH6" i="1"/>
  <c r="EJ5" i="1" l="1"/>
  <c r="EI6" i="1"/>
  <c r="EK5" i="1" l="1"/>
  <c r="EJ6" i="1"/>
  <c r="EL5" i="1" l="1"/>
  <c r="EK6" i="1"/>
  <c r="EL4" i="1" l="1"/>
  <c r="EM5" i="1"/>
  <c r="EL6" i="1"/>
  <c r="EN5" i="1" l="1"/>
  <c r="EM6" i="1"/>
  <c r="EO5" i="1" l="1"/>
  <c r="EN6" i="1"/>
  <c r="EP5" i="1" l="1"/>
  <c r="EO6" i="1"/>
  <c r="EQ5" i="1" l="1"/>
  <c r="EP6" i="1"/>
  <c r="ER5" i="1" l="1"/>
  <c r="EQ6" i="1"/>
  <c r="ES5" i="1" l="1"/>
  <c r="ER6" i="1"/>
  <c r="ES4" i="1" l="1"/>
  <c r="ET5" i="1"/>
  <c r="ES6" i="1"/>
  <c r="EU5" i="1" l="1"/>
  <c r="ET6" i="1"/>
  <c r="EV5" i="1" l="1"/>
  <c r="EU6" i="1"/>
  <c r="EW5" i="1" l="1"/>
  <c r="EV6" i="1"/>
  <c r="EX5" i="1" l="1"/>
  <c r="EW6" i="1"/>
  <c r="EY5" i="1" l="1"/>
  <c r="EX6" i="1"/>
  <c r="EZ5" i="1" l="1"/>
  <c r="EY6" i="1"/>
  <c r="EZ4" i="1" l="1"/>
  <c r="FA5" i="1"/>
  <c r="EZ6" i="1"/>
  <c r="FB5" i="1" l="1"/>
  <c r="FA6" i="1"/>
  <c r="FC5" i="1" l="1"/>
  <c r="FB6" i="1"/>
  <c r="FD5" i="1" l="1"/>
  <c r="FC6" i="1"/>
  <c r="FE5" i="1" l="1"/>
  <c r="FD6" i="1"/>
  <c r="FF5" i="1" l="1"/>
  <c r="FE6" i="1"/>
  <c r="FG5" i="1" l="1"/>
  <c r="FF6" i="1"/>
  <c r="FG4" i="1" l="1"/>
  <c r="FH5" i="1"/>
  <c r="FG6" i="1"/>
  <c r="FI5" i="1" l="1"/>
  <c r="FH6" i="1"/>
  <c r="FJ5" i="1" l="1"/>
  <c r="FI6" i="1"/>
  <c r="FK5" i="1" l="1"/>
  <c r="FJ6" i="1"/>
  <c r="FL5" i="1" l="1"/>
  <c r="FK6" i="1"/>
  <c r="FM5" i="1" l="1"/>
  <c r="FL6" i="1"/>
  <c r="FM6" i="1" l="1"/>
  <c r="FN5" i="1"/>
  <c r="FO5" i="1" l="1"/>
  <c r="FN4" i="1"/>
  <c r="FN6" i="1"/>
  <c r="FO6" i="1" l="1"/>
  <c r="FP5" i="1"/>
  <c r="FQ5" i="1" l="1"/>
  <c r="FP6" i="1"/>
  <c r="FR5" i="1" l="1"/>
  <c r="FQ6" i="1"/>
  <c r="FS5" i="1" l="1"/>
  <c r="FR6" i="1"/>
  <c r="FS6" i="1" l="1"/>
  <c r="FT5" i="1"/>
  <c r="FT6" i="1" l="1"/>
  <c r="FU5" i="1"/>
  <c r="FV5" i="1" l="1"/>
  <c r="FU4" i="1"/>
  <c r="FU6" i="1"/>
  <c r="FV6" i="1" l="1"/>
  <c r="FW5" i="1"/>
  <c r="FW6" i="1" l="1"/>
  <c r="FX5" i="1"/>
  <c r="FX6" i="1" l="1"/>
  <c r="FY5" i="1"/>
  <c r="FZ5" i="1" l="1"/>
  <c r="FY6" i="1"/>
  <c r="GA5" i="1" l="1"/>
  <c r="FZ6" i="1"/>
  <c r="GA6" i="1" l="1"/>
  <c r="GB5" i="1"/>
  <c r="GC5" i="1" l="1"/>
  <c r="GB6" i="1"/>
  <c r="GB4" i="1"/>
  <c r="GD5" i="1" l="1"/>
  <c r="GC6" i="1"/>
  <c r="GE5" i="1" l="1"/>
  <c r="GD6" i="1"/>
  <c r="GF5" i="1" l="1"/>
  <c r="GE6" i="1"/>
  <c r="GG5" i="1" l="1"/>
  <c r="GF6" i="1"/>
  <c r="GG6" i="1" l="1"/>
  <c r="GH5" i="1"/>
  <c r="GH6" i="1" l="1"/>
  <c r="GI5" i="1"/>
  <c r="GJ5" i="1" l="1"/>
  <c r="GI6" i="1"/>
  <c r="GI4" i="1"/>
  <c r="GK5" i="1" l="1"/>
  <c r="GJ6" i="1"/>
  <c r="GL5" i="1" l="1"/>
  <c r="GK6" i="1"/>
  <c r="GL6" i="1" l="1"/>
  <c r="GM5" i="1"/>
  <c r="GM6" i="1" l="1"/>
  <c r="GN5" i="1"/>
  <c r="GN6" i="1" l="1"/>
  <c r="GO5" i="1"/>
  <c r="GO6" i="1" l="1"/>
  <c r="GP5" i="1"/>
  <c r="GQ5" i="1" l="1"/>
  <c r="GP6" i="1"/>
  <c r="GP4" i="1"/>
  <c r="GR5" i="1" l="1"/>
  <c r="GQ6" i="1"/>
  <c r="GR6" i="1" l="1"/>
  <c r="GS5" i="1"/>
  <c r="GT5" i="1" l="1"/>
  <c r="GS6" i="1"/>
  <c r="GT6" i="1" l="1"/>
  <c r="GU5" i="1"/>
  <c r="GU6" i="1" l="1"/>
  <c r="GV5" i="1"/>
  <c r="GV6" i="1" l="1"/>
  <c r="GW5" i="1"/>
  <c r="GX5" i="1" l="1"/>
  <c r="GW4" i="1"/>
  <c r="GW6" i="1"/>
  <c r="GY5" i="1" l="1"/>
  <c r="GX6" i="1"/>
  <c r="GY6" i="1" l="1"/>
  <c r="GZ5" i="1"/>
  <c r="GZ6" i="1" l="1"/>
  <c r="HA5" i="1"/>
  <c r="HB5" i="1" l="1"/>
  <c r="HA6" i="1"/>
  <c r="HC5" i="1" l="1"/>
  <c r="HB6" i="1"/>
  <c r="HC6" i="1" l="1"/>
  <c r="HD5" i="1"/>
  <c r="HD4" i="1" l="1"/>
  <c r="HD6" i="1"/>
  <c r="HE5" i="1"/>
  <c r="HE6" i="1" l="1"/>
  <c r="HF5" i="1"/>
  <c r="HF6" i="1" l="1"/>
  <c r="HG5" i="1"/>
  <c r="HG6" i="1" l="1"/>
  <c r="HH5" i="1"/>
  <c r="HI5" i="1" l="1"/>
  <c r="HH6" i="1"/>
  <c r="HJ5" i="1" l="1"/>
  <c r="HI6" i="1"/>
  <c r="HK5" i="1" l="1"/>
  <c r="HJ6" i="1"/>
  <c r="HK6" i="1" l="1"/>
  <c r="HL5" i="1"/>
  <c r="HK4" i="1"/>
  <c r="HL6" i="1" l="1"/>
  <c r="HM5" i="1"/>
  <c r="HM6" i="1" l="1"/>
  <c r="HN5" i="1"/>
  <c r="HN6" i="1" l="1"/>
  <c r="HO5" i="1"/>
  <c r="HO6" i="1" l="1"/>
  <c r="HP5" i="1"/>
  <c r="HQ5" i="1" l="1"/>
  <c r="HP6" i="1"/>
  <c r="HQ6" i="1" l="1"/>
  <c r="HR5" i="1"/>
  <c r="HR6" i="1" l="1"/>
  <c r="HS5" i="1"/>
  <c r="HR4" i="1"/>
  <c r="HT5" i="1" l="1"/>
  <c r="HS6" i="1"/>
  <c r="HU5" i="1" l="1"/>
  <c r="HT6" i="1"/>
  <c r="HV5" i="1" l="1"/>
  <c r="HU6" i="1"/>
  <c r="HV6" i="1" l="1"/>
  <c r="HW5" i="1"/>
  <c r="HW6" i="1" l="1"/>
  <c r="HX5" i="1"/>
  <c r="HX6" i="1" l="1"/>
  <c r="HY5" i="1"/>
  <c r="HY4" i="1" l="1"/>
  <c r="HY6" i="1"/>
  <c r="HZ5" i="1"/>
  <c r="HZ6" i="1" l="1"/>
  <c r="IA5" i="1"/>
  <c r="IA6" i="1" l="1"/>
  <c r="IB5" i="1"/>
  <c r="IB6" i="1" l="1"/>
  <c r="IC5" i="1"/>
  <c r="IC6" i="1" l="1"/>
  <c r="ID5" i="1"/>
  <c r="ID6" i="1" l="1"/>
  <c r="IE5" i="1"/>
  <c r="IE6" i="1" l="1"/>
  <c r="IF5" i="1"/>
  <c r="IF4" i="1" l="1"/>
  <c r="IF6" i="1"/>
  <c r="IG5" i="1"/>
  <c r="IH5" i="1" l="1"/>
  <c r="IG6" i="1"/>
  <c r="IH6" i="1" l="1"/>
  <c r="II5" i="1"/>
  <c r="II6" i="1" l="1"/>
  <c r="IJ5" i="1"/>
  <c r="IJ6" i="1" l="1"/>
  <c r="IK5" i="1"/>
  <c r="IK6" i="1" l="1"/>
  <c r="IL5" i="1"/>
  <c r="IL6" i="1" l="1"/>
  <c r="IM5" i="1"/>
  <c r="IM6" i="1" l="1"/>
  <c r="IM4" i="1"/>
  <c r="IN5" i="1"/>
  <c r="IN6" i="1" l="1"/>
  <c r="IO5" i="1"/>
  <c r="IO6" i="1" l="1"/>
  <c r="IP5" i="1"/>
  <c r="IP6" i="1" l="1"/>
  <c r="IQ5" i="1"/>
  <c r="IQ6" i="1" l="1"/>
  <c r="IR5" i="1"/>
  <c r="IS5" i="1" l="1"/>
  <c r="IR6" i="1"/>
  <c r="IT5" i="1" l="1"/>
  <c r="IS6" i="1"/>
  <c r="IT6" i="1" l="1"/>
  <c r="IU5" i="1"/>
  <c r="IT4" i="1"/>
  <c r="IU6" i="1" l="1"/>
  <c r="IV5" i="1"/>
  <c r="IV6" i="1" l="1"/>
  <c r="IW5" i="1"/>
  <c r="IW6" i="1" l="1"/>
  <c r="IX5" i="1"/>
  <c r="IY5" i="1" l="1"/>
  <c r="IX6" i="1"/>
  <c r="IY6" i="1" l="1"/>
  <c r="IZ5" i="1"/>
  <c r="IZ6" i="1" l="1"/>
  <c r="JA5" i="1"/>
  <c r="JA4" i="1" l="1"/>
  <c r="JA6" i="1"/>
  <c r="JB5" i="1"/>
  <c r="JB6" i="1" l="1"/>
  <c r="JC5" i="1"/>
  <c r="JC6" i="1" l="1"/>
  <c r="JD5" i="1"/>
  <c r="JE5" i="1" l="1"/>
  <c r="JD6" i="1"/>
  <c r="JF5" i="1" l="1"/>
  <c r="JE6" i="1"/>
  <c r="JF6" i="1" l="1"/>
  <c r="JG5" i="1"/>
  <c r="JG6" i="1" l="1"/>
  <c r="JH5" i="1"/>
  <c r="JH6" i="1" l="1"/>
  <c r="JI5" i="1"/>
  <c r="JH4" i="1"/>
  <c r="JI6" i="1" l="1"/>
  <c r="JJ5" i="1"/>
  <c r="JK5" i="1" l="1"/>
  <c r="JJ6" i="1"/>
  <c r="JK6" i="1" l="1"/>
  <c r="JL5" i="1"/>
  <c r="JL6" i="1" l="1"/>
  <c r="JM5" i="1"/>
  <c r="JM6" i="1" l="1"/>
  <c r="JN5" i="1"/>
  <c r="JN6" i="1" l="1"/>
  <c r="JO5" i="1"/>
  <c r="JO4" i="1" l="1"/>
  <c r="JO6" i="1"/>
  <c r="JP5" i="1"/>
  <c r="JQ5" i="1" l="1"/>
  <c r="JP6" i="1"/>
  <c r="JR5" i="1" l="1"/>
  <c r="JQ6" i="1"/>
  <c r="JR6" i="1" l="1"/>
  <c r="JS5" i="1"/>
  <c r="JS6" i="1" l="1"/>
  <c r="JT5" i="1"/>
  <c r="JT6" i="1" l="1"/>
  <c r="JU5" i="1"/>
  <c r="JU6" i="1" l="1"/>
  <c r="JV5" i="1"/>
  <c r="JV6" i="1" l="1"/>
  <c r="JW5" i="1"/>
  <c r="JV4" i="1"/>
  <c r="JW6" i="1" l="1"/>
  <c r="JX5" i="1"/>
  <c r="JX6" i="1" l="1"/>
  <c r="JY5" i="1"/>
  <c r="JY6" i="1" l="1"/>
  <c r="JZ5" i="1"/>
  <c r="JZ6" i="1" l="1"/>
  <c r="KA5" i="1"/>
  <c r="KA6" i="1" l="1"/>
  <c r="KB5" i="1"/>
  <c r="KB6" i="1" s="1"/>
</calcChain>
</file>

<file path=xl/sharedStrings.xml><?xml version="1.0" encoding="utf-8"?>
<sst xmlns="http://schemas.openxmlformats.org/spreadsheetml/2006/main" count="196" uniqueCount="129">
  <si>
    <t>Create a Project Schedule in this worksheet.
Enter title of this project in cell B1. 
Information about how to use this worksheet, including instructions for screen readers and the author of this workbook is in the About worksheet.
Continue navigating down column A to hear further instructions.</t>
  </si>
  <si>
    <t>Northrup Grumman Drill Arm Capstone</t>
  </si>
  <si>
    <t>Enter Company Name in cell B2.</t>
  </si>
  <si>
    <t>Group Members</t>
  </si>
  <si>
    <t>Enter the name of the Project Lead in cell B3. Enter the Project Start date in cell E3. Pooject Start: label is in cell C3.</t>
  </si>
  <si>
    <t>Project Start:</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</si>
  <si>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</si>
  <si>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Display Week:</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</si>
  <si>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</si>
  <si>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</si>
  <si>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TASK</t>
  </si>
  <si>
    <t>ASSIGNED
TO</t>
  </si>
  <si>
    <t>PROGRESS</t>
  </si>
  <si>
    <t>START</t>
  </si>
  <si>
    <t>END</t>
  </si>
  <si>
    <t>DAYS</t>
  </si>
  <si>
    <t xml:space="preserve">Do not delete this row. This row is hidden to preserve a formula that is used to highlight the curren day within the project schedule. </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</si>
  <si>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</si>
  <si>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Phase 1: Team Charter</t>
  </si>
  <si>
    <t xml:space="preserve">Cell B9 contains the sample task "Task 1." 
Enter a new task name in cell B9.
Enter a person to assign the task to in cell C9.
Enter progres of the task in cell D9. A progress bar appears in the cell and is shaded according to the number in the cell. For example, 50 percent progress would shade half of the cell.
Enter task start date in cell E9.
Enter task end date in cell F9.
A status bar shaded for the dates entered appears in blocks starting from cell I9 through BL9. </t>
  </si>
  <si>
    <t>Sub Team Assignment</t>
  </si>
  <si>
    <t>Team</t>
  </si>
  <si>
    <t>Team Tasking</t>
  </si>
  <si>
    <t>Team Charter</t>
  </si>
  <si>
    <t>QFD</t>
  </si>
  <si>
    <t>Daniel Cooke</t>
  </si>
  <si>
    <t>Rows 10 through 13 repeat the pattern from row 9. 
Repeat the instructions from cell A9 for all task rows in this worksheet. Overwrite any sample data.
A sample of another phase starts in cell A14. 
Continue entering tasks in cells A10 through A13 or go to cell A14 to learn more.</t>
  </si>
  <si>
    <t>Gantt Chart</t>
  </si>
  <si>
    <t>Isaiah Padilla</t>
  </si>
  <si>
    <t>Staff Meetings</t>
  </si>
  <si>
    <t>Research Parts</t>
  </si>
  <si>
    <t>Peer Evaluations (First Round)</t>
  </si>
  <si>
    <t>Research Literature</t>
  </si>
  <si>
    <t>Client Meetings</t>
  </si>
  <si>
    <t>Budget Planning</t>
  </si>
  <si>
    <t>Mason Goodman</t>
  </si>
  <si>
    <t>Presentation 1</t>
  </si>
  <si>
    <t>The cell at right contains the Phase 2 sample title. 
You can create a new phase at any time within column B. This project schedule does not require phases. To remove the phase, simply delete the row.
To create a new phase block in this row, enter a new Title in cell at right.
To continue adding tasks to the phase above, enter a new row above this one and fill in the task data as in cell A9's instruction.
Update the Phase details in cell at right based on cell A8's instruction.
Continue navigating down column A cells to learn more.
If you haven't added any new rows in this worksheet, you will find 2 additional sample phase blocks have been created for you in cells B20 and B26. Otherwise, navigate through column A cells to find the additional blocks. 
Repeat the instructions from cells A8 and A9 whenever you need to.</t>
  </si>
  <si>
    <t>Phase 2: Report #1</t>
  </si>
  <si>
    <t>Peer Evaluations (Second Round)</t>
  </si>
  <si>
    <t>Client Presentation 1</t>
  </si>
  <si>
    <t>CAD Work</t>
  </si>
  <si>
    <t>N/A</t>
  </si>
  <si>
    <t>Finish Parts Research</t>
  </si>
  <si>
    <t>Order Prototype Parts</t>
  </si>
  <si>
    <t>Daniel Cooke, Isaiah Padilla</t>
  </si>
  <si>
    <t>Receive Machine Shop Training</t>
  </si>
  <si>
    <t>Begin Manufacturing Parts</t>
  </si>
  <si>
    <t>Report #1</t>
  </si>
  <si>
    <t xml:space="preserve">  </t>
  </si>
  <si>
    <t>Website Check #1</t>
  </si>
  <si>
    <t>Analytical Analysis Memo</t>
  </si>
  <si>
    <t>Presentation 2</t>
  </si>
  <si>
    <t>Sample phase title block</t>
  </si>
  <si>
    <t>Phase 3: Report #2</t>
  </si>
  <si>
    <t>1st Prototype Demo</t>
  </si>
  <si>
    <t>BOM</t>
  </si>
  <si>
    <t>Russel Stringham, Team</t>
  </si>
  <si>
    <t>Peer Evaluations (Third Round)</t>
  </si>
  <si>
    <t>Final CAD Work</t>
  </si>
  <si>
    <t>Final Protoype Assembly</t>
  </si>
  <si>
    <t>Report #2</t>
  </si>
  <si>
    <t>Peer Evaluations (Fourth Round)</t>
  </si>
  <si>
    <t>2nd Prototype Demo</t>
  </si>
  <si>
    <t>Project Management</t>
  </si>
  <si>
    <t>Website Check #2</t>
  </si>
  <si>
    <t>Final Client Presentation</t>
  </si>
  <si>
    <t>Northrup Grumman Design Day</t>
  </si>
  <si>
    <t>This is an empty row</t>
  </si>
  <si>
    <t>Phase 4: Final Report</t>
  </si>
  <si>
    <t>Engineering Calculations</t>
  </si>
  <si>
    <t>Self Learning Assignment</t>
  </si>
  <si>
    <t>Individual</t>
  </si>
  <si>
    <t>Machine Shop Training</t>
  </si>
  <si>
    <t>Purchase Orders List</t>
  </si>
  <si>
    <t>Daniel Cooke, Mason Goodman, Brandon Knutson</t>
  </si>
  <si>
    <t>Biweekly Client Meetings</t>
  </si>
  <si>
    <t>Peer Evaluations (Fifth Round)</t>
  </si>
  <si>
    <t>Hardware Status Update - 33+% Build</t>
  </si>
  <si>
    <t>Mica Nellis, Brandon Knutson</t>
  </si>
  <si>
    <t>Client Critical Design Review Presentation</t>
  </si>
  <si>
    <t>UGRADS Registration</t>
  </si>
  <si>
    <t>Testing Efforts</t>
  </si>
  <si>
    <t>Product Demo</t>
  </si>
  <si>
    <t>Spec Sheet</t>
  </si>
  <si>
    <t>Operation/Assembly Manual</t>
  </si>
  <si>
    <t>Final Product Assembly</t>
  </si>
  <si>
    <t>Report 3</t>
  </si>
  <si>
    <t>Website Check #3</t>
  </si>
  <si>
    <t>Hardware Assembly</t>
  </si>
  <si>
    <t>Website Check #4</t>
  </si>
  <si>
    <t>SIMPLE GANTT CHART by Vertex42.com</t>
  </si>
  <si>
    <t>https://www.vertex42.com/ExcelTemplates/simple-gantt-chart.html</t>
  </si>
  <si>
    <t>About This Template</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</si>
  <si>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</si>
  <si>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Guide for Screen Readers</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</si>
  <si>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</si>
  <si>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Additional Help</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</si>
  <si>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</si>
  <si>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How to Use the Simple Gantt Chart</t>
  </si>
  <si>
    <t>More Project Management Templates</t>
  </si>
  <si>
    <t>Visit Vertex42.com to download other project management templates, including different types of project schedules, Gantt charts, tasks lists, etc.</t>
  </si>
  <si>
    <t>Project Management Templates</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</si>
  <si>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</si>
  <si>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</si>
  <si>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</si>
  <si>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3D Design of Joints 1-6</t>
  </si>
  <si>
    <t>3D Design Refinement of Joints 1-3</t>
  </si>
  <si>
    <t>3D Design Refinement of Joints 4-6</t>
  </si>
  <si>
    <t>Manufacturing of Joint 1</t>
  </si>
  <si>
    <t>Subteam A</t>
  </si>
  <si>
    <t>Manufacturing of Joint 4</t>
  </si>
  <si>
    <t>Manufacturing of Joint 2</t>
  </si>
  <si>
    <t>Manufacturing of Joint 5</t>
  </si>
  <si>
    <t>Manufacturing of Joint 3</t>
  </si>
  <si>
    <t>Manufacturing of Joint 6</t>
  </si>
  <si>
    <t>Subteam B</t>
  </si>
  <si>
    <t>Assembling of Robot Arm</t>
  </si>
  <si>
    <t>3D Print Parts</t>
  </si>
  <si>
    <t>Subteam A (Brandon, Mica, Daniel)</t>
  </si>
  <si>
    <t>Subteam B (Isaiah, Russel, Mason)</t>
  </si>
  <si>
    <t>Order all Product Parts</t>
  </si>
  <si>
    <t>Completed</t>
  </si>
  <si>
    <t>In progress</t>
  </si>
  <si>
    <t>Not yet started</t>
  </si>
  <si>
    <t>Testing Plan</t>
  </si>
  <si>
    <t>Daniel Cooke, Mason Goodman</t>
  </si>
  <si>
    <t>Project Poster Draft</t>
  </si>
  <si>
    <t>Final Project Poster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</si>
</sst>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d\,\ m/d/yyyy"/>
    <numFmt numFmtId="165" formatCode="mmm\ d\,\ yyyy"/>
    <numFmt numFmtId="166" formatCode="d"/>
    <numFmt numFmtId="167" formatCode="m/d/yy"/>
  </numFmts>
  <fonts count="30">
    <font>
      <sz val="11"/>
      <color theme="1"/>
      <name val="Calibri"/>
      <scheme val="minor"/>
    </font>
    <font>
      <sz val="11"/>
      <color theme="1"/>
      <name val="Calibri"/>
      <family val="2"/>
      <scheme val="minor"/>
    </font>
    <font>
      <sz val="11"/>
      <color theme="0"/>
      <name val="Calibri"/>
    </font>
    <font>
      <b/>
      <sz val="22"/>
      <color rgb="FF595959"/>
      <name val="Calibri"/>
    </font>
    <font>
      <b/>
      <sz val="20"/>
      <color rgb="FF366092"/>
      <name val="Calibri"/>
    </font>
    <font>
      <sz val="10"/>
      <color theme="1"/>
      <name val="Calibri"/>
    </font>
    <font>
      <b/>
      <sz val="11"/>
      <color rgb="FF7F7F7F"/>
      <name val="Calibri"/>
    </font>
    <font>
      <sz val="14"/>
      <color theme="1"/>
      <name val="Calibri"/>
    </font>
    <font>
      <sz val="11"/>
      <color theme="1"/>
      <name val="Calibri"/>
    </font>
    <font>
      <sz val="10"/>
      <color rgb="FF7F7F7F"/>
      <name val="Arial"/>
    </font>
    <font>
      <sz val="11"/>
      <name val="Calibri"/>
    </font>
    <font>
      <sz val="9"/>
      <color theme="1"/>
      <name val="Calibri"/>
    </font>
    <font>
      <b/>
      <sz val="9"/>
      <color theme="0"/>
      <name val="Calibri"/>
    </font>
    <font>
      <sz val="8"/>
      <color theme="0"/>
      <name val="Calibri"/>
    </font>
    <font>
      <sz val="11"/>
      <color theme="1"/>
      <name val="Calibri"/>
      <scheme val="minor"/>
    </font>
    <font>
      <b/>
      <sz val="11"/>
      <color theme="1"/>
      <name val="Calibri"/>
    </font>
    <font>
      <sz val="11"/>
      <color theme="9"/>
      <name val="Calibri"/>
    </font>
    <font>
      <b/>
      <u/>
      <sz val="12"/>
      <color rgb="FF595959"/>
      <name val="Calibri"/>
    </font>
    <font>
      <b/>
      <sz val="12"/>
      <color rgb="FF595959"/>
      <name val="Calibri"/>
    </font>
    <font>
      <b/>
      <sz val="10"/>
      <color theme="1"/>
      <name val="Calibri"/>
    </font>
    <font>
      <u/>
      <sz val="11"/>
      <color rgb="FF7F7F7F"/>
      <name val="Calibri"/>
    </font>
    <font>
      <sz val="11"/>
      <color rgb="FF7F7F7F"/>
      <name val="Calibri"/>
    </font>
    <font>
      <b/>
      <sz val="16"/>
      <color rgb="FF366092"/>
      <name val="Calibri"/>
    </font>
    <font>
      <sz val="20"/>
      <color theme="1"/>
      <name val="Calibri"/>
    </font>
    <font>
      <sz val="11"/>
      <color rgb="FF1D2129"/>
      <name val="Calibri"/>
    </font>
    <font>
      <u/>
      <sz val="11"/>
      <color rgb="FF0000FF"/>
      <name val="Arial"/>
    </font>
    <font>
      <sz val="11"/>
      <color theme="1"/>
      <name val="Calibri"/>
      <family val="2"/>
    </font>
    <font>
      <b/>
      <sz val="11"/>
      <color theme="1"/>
      <name val="Calibri"/>
      <family val="2"/>
    </font>
    <font>
      <sz val="11"/>
      <color rgb="FF00B050"/>
      <name val="Calibri"/>
      <family val="2"/>
      <scheme val="minor"/>
    </font>
    <font>
      <sz val="11"/>
      <color rgb="FFFFC000"/>
      <name val="Calibri"/>
      <family val="2"/>
      <scheme val="minor"/>
    </font>
  </fonts>
  <fills count="41">
    <fill>
      <patternFill patternType="none"/>
    </fill>
    <fill>
      <patternFill patternType="gray125"/>
    </fill>
    <fill>
      <patternFill patternType="solid">
        <fgColor rgb="FFD8D8D8"/>
        <bgColor rgb="FFD8D8D8"/>
      </patternFill>
    </fill>
    <fill>
      <patternFill patternType="solid">
        <fgColor rgb="FF595959"/>
        <bgColor rgb="FF595959"/>
      </patternFill>
    </fill>
    <fill>
      <patternFill patternType="solid">
        <fgColor rgb="FFB8CCE4"/>
        <bgColor rgb="FFB8CCE4"/>
      </patternFill>
    </fill>
    <fill>
      <patternFill patternType="solid">
        <fgColor rgb="FFDBE5F1"/>
        <bgColor rgb="FFDBE5F1"/>
      </patternFill>
    </fill>
    <fill>
      <patternFill patternType="solid">
        <fgColor rgb="FFD6E3BC"/>
        <bgColor rgb="FFD6E3BC"/>
      </patternFill>
    </fill>
    <fill>
      <patternFill patternType="solid">
        <fgColor rgb="FFE5B8B7"/>
        <bgColor rgb="FFE5B8B7"/>
      </patternFill>
    </fill>
    <fill>
      <patternFill patternType="solid">
        <fgColor rgb="FFF2DBDB"/>
        <bgColor rgb="FFF2DBDB"/>
      </patternFill>
    </fill>
    <fill>
      <patternFill patternType="solid">
        <fgColor rgb="FFEAF1DD"/>
        <bgColor rgb="FFEAF1DD"/>
      </patternFill>
    </fill>
    <fill>
      <patternFill patternType="solid">
        <fgColor theme="0"/>
        <bgColor indexed="64"/>
      </patternFill>
    </fill>
    <fill>
      <patternFill patternType="solid">
        <fgColor theme="0"/>
        <bgColor theme="8"/>
      </patternFill>
    </fill>
    <fill>
      <patternFill patternType="solid">
        <fgColor theme="0"/>
        <bgColor rgb="FFC00000"/>
      </patternFill>
    </fill>
    <fill>
      <patternFill patternType="solid">
        <fgColor theme="0"/>
        <bgColor theme="7"/>
      </patternFill>
    </fill>
    <fill>
      <patternFill patternType="solid">
        <fgColor theme="0"/>
        <bgColor rgb="FFFFE599"/>
      </patternFill>
    </fill>
    <fill>
      <patternFill patternType="solid">
        <fgColor theme="0"/>
        <bgColor rgb="FFD6E3BC"/>
      </patternFill>
    </fill>
    <fill>
      <patternFill patternType="solid">
        <fgColor theme="0"/>
        <bgColor rgb="FF93C47D"/>
      </patternFill>
    </fill>
    <fill>
      <patternFill patternType="solid">
        <fgColor theme="0"/>
        <bgColor rgb="FFA4C2F4"/>
      </patternFill>
    </fill>
    <fill>
      <patternFill patternType="solid">
        <fgColor theme="0"/>
        <bgColor rgb="FFB6D7A8"/>
      </patternFill>
    </fill>
    <fill>
      <patternFill patternType="solid">
        <fgColor theme="0"/>
        <bgColor rgb="FF6FA8DC"/>
      </patternFill>
    </fill>
    <fill>
      <patternFill patternType="solid">
        <fgColor theme="0"/>
        <bgColor rgb="FFEA9999"/>
      </patternFill>
    </fill>
    <fill>
      <patternFill patternType="solid">
        <fgColor theme="0"/>
        <bgColor theme="4"/>
      </patternFill>
    </fill>
    <fill>
      <patternFill patternType="solid">
        <fgColor theme="0"/>
        <bgColor rgb="FFEAF1DD"/>
      </patternFill>
    </fill>
    <fill>
      <patternFill patternType="solid">
        <fgColor rgb="FF00B050"/>
        <bgColor theme="8"/>
      </patternFill>
    </fill>
    <fill>
      <patternFill patternType="solid">
        <fgColor rgb="FF00B050"/>
        <bgColor indexed="64"/>
      </patternFill>
    </fill>
    <fill>
      <patternFill patternType="solid">
        <fgColor rgb="FF00B050"/>
        <bgColor theme="7"/>
      </patternFill>
    </fill>
    <fill>
      <patternFill patternType="solid">
        <fgColor rgb="FF00B050"/>
        <bgColor rgb="FFFFE599"/>
      </patternFill>
    </fill>
    <fill>
      <patternFill patternType="solid">
        <fgColor rgb="FFFFC000"/>
        <bgColor indexed="64"/>
      </patternFill>
    </fill>
    <fill>
      <patternFill patternType="solid">
        <fgColor rgb="FFFF0000"/>
        <bgColor indexed="64"/>
      </patternFill>
    </fill>
    <fill>
      <patternFill patternType="solid">
        <fgColor rgb="FF00B050"/>
        <bgColor rgb="FFEAF1DD"/>
      </patternFill>
    </fill>
    <fill>
      <patternFill patternType="solid">
        <fgColor rgb="FF00B050"/>
        <bgColor rgb="FFC00000"/>
      </patternFill>
    </fill>
    <fill>
      <patternFill patternType="solid">
        <fgColor rgb="FFFF0000"/>
        <bgColor rgb="FFC00000"/>
      </patternFill>
    </fill>
    <fill>
      <patternFill patternType="solid">
        <fgColor rgb="FF00B050"/>
        <bgColor theme="4"/>
      </patternFill>
    </fill>
    <fill>
      <patternFill patternType="solid">
        <fgColor rgb="FF00B050"/>
        <bgColor rgb="FFEA9999"/>
      </patternFill>
    </fill>
    <fill>
      <patternFill patternType="solid">
        <fgColor rgb="FFFF0000"/>
        <bgColor rgb="FFA4C2F4"/>
      </patternFill>
    </fill>
    <fill>
      <patternFill patternType="solid">
        <fgColor rgb="FF00B050"/>
        <bgColor rgb="FFB8CCE4"/>
      </patternFill>
    </fill>
    <fill>
      <patternFill patternType="solid">
        <fgColor rgb="FF00B050"/>
        <bgColor rgb="FF93C47D"/>
      </patternFill>
    </fill>
    <fill>
      <patternFill patternType="solid">
        <fgColor theme="9" tint="-0.249977111117893"/>
        <bgColor rgb="FFD6E3BC"/>
      </patternFill>
    </fill>
    <fill>
      <patternFill patternType="solid">
        <fgColor theme="9" tint="0.39997558519241921"/>
        <bgColor rgb="FFEAF1DD"/>
      </patternFill>
    </fill>
    <fill>
      <patternFill patternType="solid">
        <fgColor theme="1"/>
        <bgColor indexed="64"/>
      </patternFill>
    </fill>
    <fill>
      <patternFill patternType="solid">
        <fgColor rgb="FFFF0000"/>
        <bgColor rgb="FFEA9999"/>
      </patternFill>
    </fill>
  </fills>
  <borders count="24">
    <border>
      <left/>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style="thin">
        <color rgb="FFA5A5A5"/>
      </top>
      <bottom/>
      <diagonal/>
    </border>
    <border>
      <left/>
      <right style="thin">
        <color rgb="FFA5A5A5"/>
      </right>
      <top style="thin">
        <color rgb="FFA5A5A5"/>
      </top>
      <bottom/>
      <diagonal/>
    </border>
    <border>
      <left/>
      <right/>
      <top/>
      <bottom style="thin">
        <color rgb="FFA5A5A5"/>
      </bottom>
      <diagonal/>
    </border>
    <border>
      <left style="thin">
        <color rgb="FFA5A5A5"/>
      </left>
      <right/>
      <top/>
      <bottom/>
      <diagonal/>
    </border>
    <border>
      <left/>
      <right/>
      <top/>
      <bottom/>
      <diagonal/>
    </border>
    <border>
      <left/>
      <right style="thin">
        <color rgb="FFA5A5A5"/>
      </right>
      <top/>
      <bottom/>
      <diagonal/>
    </border>
    <border>
      <left/>
      <right/>
      <top style="thin">
        <color rgb="FFA5A5A5"/>
      </top>
      <bottom/>
      <diagonal/>
    </border>
    <border>
      <left style="thin">
        <color rgb="FFA5A5A5"/>
      </left>
      <right style="thin">
        <color rgb="FFA5A5A5"/>
      </right>
      <top/>
      <bottom style="medium">
        <color rgb="FFD8D8D8"/>
      </bottom>
      <diagonal/>
    </border>
    <border>
      <left style="thin">
        <color rgb="FFD8D8D8"/>
      </left>
      <right style="thin">
        <color rgb="FFD8D8D8"/>
      </right>
      <top style="medium">
        <color rgb="FFD8D8D8"/>
      </top>
      <bottom style="medium">
        <color rgb="FFD8D8D8"/>
      </bottom>
      <diagonal/>
    </border>
    <border>
      <left/>
      <right/>
      <top style="medium">
        <color rgb="FFD8D8D8"/>
      </top>
      <bottom style="medium">
        <color rgb="FFD8D8D8"/>
      </bottom>
      <diagonal/>
    </border>
    <border>
      <left style="thin">
        <color rgb="FF000000"/>
      </left>
      <right style="thin">
        <color rgb="FF000000"/>
      </right>
      <top style="thin">
        <color rgb="FF000000"/>
      </top>
      <bottom style="thin">
        <color rgb="FF000000"/>
      </bottom>
      <diagonal/>
    </border>
    <border>
      <left style="thin">
        <color rgb="FFD8D8D8"/>
      </left>
      <right/>
      <top style="medium">
        <color rgb="FFD8D8D8"/>
      </top>
      <bottom style="medium">
        <color rgb="FFD8D8D8"/>
      </bottom>
      <diagonal/>
    </border>
    <border>
      <left style="thin">
        <color rgb="FFD8D8D8"/>
      </left>
      <right style="thin">
        <color rgb="FFD8D8D8"/>
      </right>
      <top style="medium">
        <color rgb="FFD8D8D8"/>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s>
  <cellStyleXfs count="1">
    <xf numFmtId="0" fontId="0" fillId="0" borderId="0"/>
  </cellStyleXfs>
  <cellXfs count="147">
    <xf numFmtId="0" fontId="0" fillId="0" borderId="0" xfId="0"/>
    <xf numFmtId="0" fontId="2" fillId="0" borderId="0" xfId="0" applyFont="1" applyAlignment="1">
      <alignment wrapText="1"/>
    </xf>
    <xf numFmtId="0" fontId="3" fillId="0" borderId="0" xfId="0" applyFont="1" applyAlignment="1">
      <alignment horizontal="left"/>
    </xf>
    <xf numFmtId="0" fontId="4" fillId="0" borderId="0" xfId="0" applyFont="1" applyAlignment="1">
      <alignment horizontal="left"/>
    </xf>
    <xf numFmtId="0" fontId="5" fillId="0" borderId="0" xfId="0" applyFont="1"/>
    <xf numFmtId="0" fontId="5" fillId="0" borderId="0" xfId="0" applyFont="1" applyAlignment="1">
      <alignment horizontal="center"/>
    </xf>
    <xf numFmtId="0" fontId="5" fillId="0" borderId="0" xfId="0" applyFont="1" applyAlignment="1">
      <alignment horizontal="center" vertical="center"/>
    </xf>
    <xf numFmtId="0" fontId="6" fillId="0" borderId="0" xfId="0" applyFont="1"/>
    <xf numFmtId="0" fontId="2" fillId="0" borderId="0" xfId="0" applyFont="1"/>
    <xf numFmtId="0" fontId="7" fillId="0" borderId="0" xfId="0" applyFont="1"/>
    <xf numFmtId="0" fontId="8" fillId="0" borderId="0" xfId="0" applyFont="1" applyAlignment="1">
      <alignment horizontal="center"/>
    </xf>
    <xf numFmtId="0" fontId="9" fillId="0" borderId="0" xfId="0" applyFont="1" applyAlignment="1">
      <alignment vertical="top"/>
    </xf>
    <xf numFmtId="0" fontId="7" fillId="0" borderId="0" xfId="0" applyFont="1" applyAlignment="1">
      <alignment vertical="top"/>
    </xf>
    <xf numFmtId="0" fontId="8" fillId="0" borderId="3" xfId="0" applyFont="1" applyBorder="1" applyAlignment="1">
      <alignment horizontal="center" vertical="center"/>
    </xf>
    <xf numFmtId="166" fontId="11" fillId="2" borderId="7" xfId="0" applyNumberFormat="1" applyFont="1" applyFill="1" applyBorder="1" applyAlignment="1">
      <alignment horizontal="center" vertical="center"/>
    </xf>
    <xf numFmtId="166" fontId="11" fillId="2" borderId="8" xfId="0" applyNumberFormat="1" applyFont="1" applyFill="1" applyBorder="1" applyAlignment="1">
      <alignment horizontal="center" vertical="center"/>
    </xf>
    <xf numFmtId="166" fontId="11" fillId="2" borderId="9" xfId="0" applyNumberFormat="1" applyFont="1" applyFill="1" applyBorder="1" applyAlignment="1">
      <alignment horizontal="center" vertical="center"/>
    </xf>
    <xf numFmtId="0" fontId="12" fillId="3" borderId="10" xfId="0" applyFont="1" applyFill="1" applyBorder="1" applyAlignment="1">
      <alignment horizontal="left" vertical="center"/>
    </xf>
    <xf numFmtId="0" fontId="12" fillId="3" borderId="10" xfId="0" applyFont="1" applyFill="1" applyBorder="1" applyAlignment="1">
      <alignment horizontal="center" vertical="center" wrapText="1"/>
    </xf>
    <xf numFmtId="0" fontId="13" fillId="3" borderId="11" xfId="0" applyFont="1" applyFill="1" applyBorder="1" applyAlignment="1">
      <alignment horizontal="center" vertical="center" shrinkToFit="1"/>
    </xf>
    <xf numFmtId="0" fontId="8" fillId="0" borderId="0" xfId="0" applyFont="1" applyAlignment="1">
      <alignment wrapText="1"/>
    </xf>
    <xf numFmtId="0" fontId="14" fillId="0" borderId="0" xfId="0" applyFont="1"/>
    <xf numFmtId="0" fontId="8" fillId="0" borderId="12" xfId="0" applyFont="1" applyBorder="1" applyAlignment="1">
      <alignment vertical="center"/>
    </xf>
    <xf numFmtId="0" fontId="8" fillId="0" borderId="13" xfId="0" applyFont="1" applyBorder="1" applyAlignment="1">
      <alignment horizontal="center" vertical="center"/>
    </xf>
    <xf numFmtId="167" fontId="8" fillId="5" borderId="0" xfId="0" applyNumberFormat="1" applyFont="1" applyFill="1" applyAlignment="1">
      <alignment horizontal="center" vertical="center"/>
    </xf>
    <xf numFmtId="0" fontId="5" fillId="0" borderId="0" xfId="0" applyFont="1" applyAlignment="1">
      <alignment vertical="top"/>
    </xf>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vertical="top"/>
    </xf>
    <xf numFmtId="0" fontId="21" fillId="0" borderId="0" xfId="0" applyFont="1" applyAlignment="1">
      <alignment vertical="top"/>
    </xf>
    <xf numFmtId="0" fontId="5" fillId="0" borderId="0" xfId="0" applyFont="1" applyAlignment="1">
      <alignment horizontal="left" vertical="top"/>
    </xf>
    <xf numFmtId="0" fontId="22" fillId="0" borderId="0" xfId="0" applyFont="1" applyAlignment="1">
      <alignment vertical="center"/>
    </xf>
    <xf numFmtId="0" fontId="23" fillId="0" borderId="0" xfId="0" applyFont="1"/>
    <xf numFmtId="0" fontId="24" fillId="0" borderId="0" xfId="0" applyFont="1" applyAlignment="1">
      <alignment horizontal="left" vertical="top" wrapText="1"/>
    </xf>
    <xf numFmtId="0" fontId="8" fillId="0" borderId="0" xfId="0" applyFont="1" applyAlignment="1">
      <alignment vertical="top" wrapText="1"/>
    </xf>
    <xf numFmtId="0" fontId="25" fillId="0" borderId="0" xfId="0" applyFont="1" applyAlignment="1">
      <alignment horizontal="left" vertical="top"/>
    </xf>
    <xf numFmtId="0" fontId="8" fillId="10" borderId="12" xfId="0" applyFont="1" applyFill="1" applyBorder="1" applyAlignment="1">
      <alignment vertical="center"/>
    </xf>
    <xf numFmtId="0" fontId="8" fillId="11" borderId="12" xfId="0" applyFont="1" applyFill="1" applyBorder="1" applyAlignment="1">
      <alignment vertical="center"/>
    </xf>
    <xf numFmtId="0" fontId="8" fillId="11" borderId="12" xfId="0" applyFont="1" applyFill="1" applyBorder="1" applyAlignment="1">
      <alignment horizontal="right" vertical="center"/>
    </xf>
    <xf numFmtId="0" fontId="8" fillId="12" borderId="12" xfId="0" applyFont="1" applyFill="1" applyBorder="1" applyAlignment="1">
      <alignment vertical="center"/>
    </xf>
    <xf numFmtId="0" fontId="8" fillId="13" borderId="12" xfId="0" applyFont="1" applyFill="1" applyBorder="1" applyAlignment="1">
      <alignment vertical="center"/>
    </xf>
    <xf numFmtId="0" fontId="8" fillId="10" borderId="12" xfId="0" applyFont="1" applyFill="1" applyBorder="1" applyAlignment="1">
      <alignment horizontal="right" vertical="center"/>
    </xf>
    <xf numFmtId="0" fontId="8" fillId="14" borderId="12" xfId="0" applyFont="1" applyFill="1" applyBorder="1" applyAlignment="1">
      <alignment vertical="center"/>
    </xf>
    <xf numFmtId="0" fontId="8" fillId="15" borderId="12" xfId="0" applyFont="1" applyFill="1" applyBorder="1" applyAlignment="1">
      <alignment vertical="center"/>
    </xf>
    <xf numFmtId="0" fontId="8" fillId="16" borderId="12" xfId="0" applyFont="1" applyFill="1" applyBorder="1" applyAlignment="1">
      <alignment vertical="center"/>
    </xf>
    <xf numFmtId="0" fontId="8" fillId="17" borderId="12" xfId="0" applyFont="1" applyFill="1" applyBorder="1" applyAlignment="1">
      <alignment vertical="center"/>
    </xf>
    <xf numFmtId="0" fontId="8" fillId="18" borderId="12" xfId="0" applyFont="1" applyFill="1" applyBorder="1" applyAlignment="1">
      <alignment vertical="center"/>
    </xf>
    <xf numFmtId="0" fontId="8" fillId="19" borderId="12" xfId="0" applyFont="1" applyFill="1" applyBorder="1" applyAlignment="1">
      <alignment vertical="center"/>
    </xf>
    <xf numFmtId="0" fontId="8" fillId="20" borderId="12" xfId="0" applyFont="1" applyFill="1" applyBorder="1" applyAlignment="1">
      <alignment vertical="center"/>
    </xf>
    <xf numFmtId="0" fontId="8" fillId="21" borderId="12" xfId="0" applyFont="1" applyFill="1" applyBorder="1" applyAlignment="1">
      <alignment vertical="center"/>
    </xf>
    <xf numFmtId="0" fontId="8" fillId="22" borderId="12" xfId="0" applyFont="1" applyFill="1" applyBorder="1" applyAlignment="1">
      <alignment vertical="center"/>
    </xf>
    <xf numFmtId="0" fontId="16" fillId="10" borderId="12" xfId="0" applyFont="1" applyFill="1" applyBorder="1" applyAlignment="1">
      <alignment vertical="center"/>
    </xf>
    <xf numFmtId="0" fontId="15" fillId="4" borderId="13" xfId="0" applyFont="1" applyFill="1" applyBorder="1" applyAlignment="1">
      <alignment horizontal="left" vertical="center"/>
    </xf>
    <xf numFmtId="0" fontId="8" fillId="4" borderId="13" xfId="0" applyFont="1" applyFill="1" applyBorder="1" applyAlignment="1">
      <alignment horizontal="center" vertical="center"/>
    </xf>
    <xf numFmtId="9" fontId="8" fillId="4" borderId="13" xfId="0" applyNumberFormat="1" applyFont="1" applyFill="1" applyBorder="1" applyAlignment="1">
      <alignment horizontal="center" vertical="center"/>
    </xf>
    <xf numFmtId="167" fontId="8" fillId="4" borderId="13" xfId="0" applyNumberFormat="1" applyFont="1" applyFill="1" applyBorder="1" applyAlignment="1">
      <alignment horizontal="center" vertical="center"/>
    </xf>
    <xf numFmtId="0" fontId="8" fillId="5" borderId="13" xfId="0" applyFont="1" applyFill="1" applyBorder="1" applyAlignment="1">
      <alignment horizontal="left" vertical="center"/>
    </xf>
    <xf numFmtId="0" fontId="8" fillId="5" borderId="13" xfId="0" applyFont="1" applyFill="1" applyBorder="1" applyAlignment="1">
      <alignment horizontal="center" vertical="center"/>
    </xf>
    <xf numFmtId="9" fontId="8" fillId="5" borderId="13" xfId="0" applyNumberFormat="1" applyFont="1" applyFill="1" applyBorder="1" applyAlignment="1">
      <alignment horizontal="center" vertical="center"/>
    </xf>
    <xf numFmtId="167" fontId="8" fillId="5" borderId="13" xfId="0" applyNumberFormat="1" applyFont="1" applyFill="1" applyBorder="1" applyAlignment="1">
      <alignment horizontal="center" vertical="center"/>
    </xf>
    <xf numFmtId="0" fontId="15" fillId="7" borderId="13" xfId="0" applyFont="1" applyFill="1" applyBorder="1" applyAlignment="1">
      <alignment horizontal="left" vertical="center"/>
    </xf>
    <xf numFmtId="0" fontId="8" fillId="7" borderId="13" xfId="0" applyFont="1" applyFill="1" applyBorder="1" applyAlignment="1">
      <alignment horizontal="center" vertical="center"/>
    </xf>
    <xf numFmtId="9" fontId="8" fillId="7" borderId="13" xfId="0" applyNumberFormat="1" applyFont="1" applyFill="1" applyBorder="1" applyAlignment="1">
      <alignment horizontal="center" vertical="center"/>
    </xf>
    <xf numFmtId="167" fontId="8" fillId="7" borderId="13" xfId="0" applyNumberFormat="1" applyFont="1" applyFill="1" applyBorder="1" applyAlignment="1">
      <alignment horizontal="center" vertical="center"/>
    </xf>
    <xf numFmtId="0" fontId="8" fillId="8" borderId="13" xfId="0" applyFont="1" applyFill="1" applyBorder="1" applyAlignment="1">
      <alignment horizontal="left" vertical="center"/>
    </xf>
    <xf numFmtId="0" fontId="8" fillId="8" borderId="13" xfId="0" applyFont="1" applyFill="1" applyBorder="1" applyAlignment="1">
      <alignment horizontal="center" vertical="center"/>
    </xf>
    <xf numFmtId="9" fontId="8" fillId="8" borderId="13" xfId="0" applyNumberFormat="1" applyFont="1" applyFill="1" applyBorder="1" applyAlignment="1">
      <alignment horizontal="center" vertical="center"/>
    </xf>
    <xf numFmtId="167" fontId="8" fillId="8" borderId="13" xfId="0" applyNumberFormat="1" applyFont="1" applyFill="1" applyBorder="1" applyAlignment="1">
      <alignment horizontal="center" vertical="center"/>
    </xf>
    <xf numFmtId="0" fontId="15" fillId="6" borderId="13" xfId="0" applyFont="1" applyFill="1" applyBorder="1" applyAlignment="1">
      <alignment horizontal="left" vertical="center"/>
    </xf>
    <xf numFmtId="0" fontId="8" fillId="6" borderId="13" xfId="0" applyFont="1" applyFill="1" applyBorder="1" applyAlignment="1">
      <alignment horizontal="center" vertical="center"/>
    </xf>
    <xf numFmtId="9" fontId="8" fillId="6" borderId="13" xfId="0" applyNumberFormat="1" applyFont="1" applyFill="1" applyBorder="1" applyAlignment="1">
      <alignment horizontal="center" vertical="center"/>
    </xf>
    <xf numFmtId="167" fontId="8" fillId="6" borderId="13" xfId="0" applyNumberFormat="1" applyFont="1" applyFill="1" applyBorder="1" applyAlignment="1">
      <alignment horizontal="center" vertical="center"/>
    </xf>
    <xf numFmtId="0" fontId="8" fillId="9" borderId="13" xfId="0" applyFont="1" applyFill="1" applyBorder="1" applyAlignment="1">
      <alignment horizontal="left" vertical="center"/>
    </xf>
    <xf numFmtId="0" fontId="8" fillId="9" borderId="13" xfId="0" applyFont="1" applyFill="1" applyBorder="1" applyAlignment="1">
      <alignment horizontal="center" vertical="center"/>
    </xf>
    <xf numFmtId="9" fontId="8" fillId="9" borderId="13" xfId="0" applyNumberFormat="1" applyFont="1" applyFill="1" applyBorder="1" applyAlignment="1">
      <alignment horizontal="center" vertical="center"/>
    </xf>
    <xf numFmtId="167" fontId="8" fillId="9" borderId="13" xfId="0" applyNumberFormat="1" applyFont="1" applyFill="1" applyBorder="1" applyAlignment="1">
      <alignment horizontal="center" vertical="center"/>
    </xf>
    <xf numFmtId="0" fontId="8" fillId="23" borderId="12" xfId="0" applyFont="1" applyFill="1" applyBorder="1" applyAlignment="1">
      <alignment vertical="center"/>
    </xf>
    <xf numFmtId="0" fontId="8" fillId="24" borderId="12" xfId="0" applyFont="1" applyFill="1" applyBorder="1" applyAlignment="1">
      <alignment vertical="center"/>
    </xf>
    <xf numFmtId="0" fontId="8" fillId="25" borderId="12" xfId="0" applyFont="1" applyFill="1" applyBorder="1" applyAlignment="1">
      <alignment vertical="center"/>
    </xf>
    <xf numFmtId="0" fontId="8" fillId="24" borderId="12" xfId="0" applyFont="1" applyFill="1" applyBorder="1" applyAlignment="1">
      <alignment horizontal="right" vertical="center"/>
    </xf>
    <xf numFmtId="0" fontId="8" fillId="26" borderId="12" xfId="0" applyFont="1" applyFill="1" applyBorder="1" applyAlignment="1">
      <alignment vertical="center"/>
    </xf>
    <xf numFmtId="0" fontId="8" fillId="26" borderId="12" xfId="0" applyFont="1" applyFill="1" applyBorder="1" applyAlignment="1">
      <alignment horizontal="right" vertical="center"/>
    </xf>
    <xf numFmtId="0" fontId="8" fillId="28" borderId="12" xfId="0" applyFont="1" applyFill="1" applyBorder="1" applyAlignment="1">
      <alignment vertical="center"/>
    </xf>
    <xf numFmtId="0" fontId="8" fillId="29" borderId="12" xfId="0" applyFont="1" applyFill="1" applyBorder="1" applyAlignment="1">
      <alignment vertical="center"/>
    </xf>
    <xf numFmtId="0" fontId="8" fillId="30" borderId="12" xfId="0" applyFont="1" applyFill="1" applyBorder="1" applyAlignment="1">
      <alignment vertical="center"/>
    </xf>
    <xf numFmtId="0" fontId="8" fillId="31" borderId="12" xfId="0" applyFont="1" applyFill="1" applyBorder="1" applyAlignment="1">
      <alignment vertical="center"/>
    </xf>
    <xf numFmtId="0" fontId="0" fillId="24" borderId="0" xfId="0" applyFill="1"/>
    <xf numFmtId="0" fontId="8" fillId="32" borderId="12" xfId="0" applyFont="1" applyFill="1" applyBorder="1" applyAlignment="1">
      <alignment vertical="center"/>
    </xf>
    <xf numFmtId="0" fontId="8" fillId="33" borderId="12" xfId="0" applyFont="1" applyFill="1" applyBorder="1" applyAlignment="1">
      <alignment vertical="center"/>
    </xf>
    <xf numFmtId="0" fontId="8" fillId="34" borderId="12" xfId="0" applyFont="1" applyFill="1" applyBorder="1" applyAlignment="1">
      <alignment vertical="center"/>
    </xf>
    <xf numFmtId="0" fontId="8" fillId="35" borderId="12" xfId="0" applyFont="1" applyFill="1" applyBorder="1" applyAlignment="1">
      <alignment vertical="center"/>
    </xf>
    <xf numFmtId="0" fontId="8" fillId="36" borderId="12" xfId="0" applyFont="1" applyFill="1" applyBorder="1" applyAlignment="1">
      <alignment vertical="center"/>
    </xf>
    <xf numFmtId="0" fontId="16" fillId="24" borderId="12" xfId="0" applyFont="1" applyFill="1" applyBorder="1" applyAlignment="1">
      <alignment vertical="center"/>
    </xf>
    <xf numFmtId="0" fontId="8" fillId="37" borderId="13" xfId="0" applyFont="1" applyFill="1" applyBorder="1" applyAlignment="1">
      <alignment horizontal="center" vertical="center"/>
    </xf>
    <xf numFmtId="9" fontId="8" fillId="37" borderId="13" xfId="0" applyNumberFormat="1" applyFont="1" applyFill="1" applyBorder="1" applyAlignment="1">
      <alignment horizontal="center" vertical="center"/>
    </xf>
    <xf numFmtId="167" fontId="8" fillId="37" borderId="13" xfId="0" applyNumberFormat="1" applyFont="1" applyFill="1" applyBorder="1" applyAlignment="1">
      <alignment horizontal="center" vertical="center"/>
    </xf>
    <xf numFmtId="0" fontId="8" fillId="38" borderId="13" xfId="0" applyFont="1" applyFill="1" applyBorder="1" applyAlignment="1">
      <alignment horizontal="left" vertical="center"/>
    </xf>
    <xf numFmtId="0" fontId="8" fillId="38" borderId="13" xfId="0" applyFont="1" applyFill="1" applyBorder="1" applyAlignment="1">
      <alignment horizontal="center" vertical="center"/>
    </xf>
    <xf numFmtId="9" fontId="8" fillId="38" borderId="13" xfId="0" applyNumberFormat="1" applyFont="1" applyFill="1" applyBorder="1" applyAlignment="1">
      <alignment horizontal="center" vertical="center"/>
    </xf>
    <xf numFmtId="167" fontId="8" fillId="38" borderId="13" xfId="0" applyNumberFormat="1" applyFont="1" applyFill="1" applyBorder="1" applyAlignment="1">
      <alignment horizontal="center" vertical="center"/>
    </xf>
    <xf numFmtId="0" fontId="26" fillId="38" borderId="13" xfId="0" applyFont="1" applyFill="1" applyBorder="1" applyAlignment="1">
      <alignment horizontal="left" vertical="center"/>
    </xf>
    <xf numFmtId="0" fontId="26" fillId="38" borderId="13" xfId="0" applyFont="1" applyFill="1" applyBorder="1" applyAlignment="1">
      <alignment horizontal="center" vertical="center"/>
    </xf>
    <xf numFmtId="0" fontId="27" fillId="37" borderId="13" xfId="0" applyFont="1" applyFill="1" applyBorder="1" applyAlignment="1">
      <alignment horizontal="left" vertical="center"/>
    </xf>
    <xf numFmtId="0" fontId="8" fillId="0" borderId="14" xfId="0" applyFont="1" applyBorder="1" applyAlignment="1">
      <alignment vertical="center"/>
    </xf>
    <xf numFmtId="0" fontId="0" fillId="0" borderId="14" xfId="0" applyBorder="1"/>
    <xf numFmtId="0" fontId="8" fillId="0" borderId="15" xfId="0" applyFont="1" applyBorder="1" applyAlignment="1">
      <alignment vertical="center"/>
    </xf>
    <xf numFmtId="0" fontId="0" fillId="0" borderId="8" xfId="0" applyBorder="1"/>
    <xf numFmtId="0" fontId="8" fillId="0" borderId="16" xfId="0" applyFont="1" applyBorder="1" applyAlignment="1">
      <alignment vertical="center"/>
    </xf>
    <xf numFmtId="0" fontId="8" fillId="0" borderId="17" xfId="0" applyFont="1" applyBorder="1" applyAlignment="1">
      <alignment vertical="center"/>
    </xf>
    <xf numFmtId="0" fontId="0" fillId="0" borderId="17" xfId="0" applyBorder="1"/>
    <xf numFmtId="0" fontId="26" fillId="38" borderId="13" xfId="0" applyFont="1" applyFill="1" applyBorder="1" applyAlignment="1">
      <alignment horizontal="center" vertical="center" wrapText="1"/>
    </xf>
    <xf numFmtId="0" fontId="0" fillId="0" borderId="19" xfId="0" applyBorder="1"/>
    <xf numFmtId="0" fontId="0" fillId="0" borderId="18" xfId="0" applyBorder="1"/>
    <xf numFmtId="0" fontId="0" fillId="0" borderId="20" xfId="0" applyBorder="1"/>
    <xf numFmtId="0" fontId="0" fillId="0" borderId="21" xfId="0" applyBorder="1"/>
    <xf numFmtId="0" fontId="0" fillId="0" borderId="22" xfId="0" applyBorder="1"/>
    <xf numFmtId="0" fontId="0" fillId="0" borderId="23" xfId="0" applyBorder="1"/>
    <xf numFmtId="0" fontId="8" fillId="38" borderId="13" xfId="0" applyFont="1" applyFill="1" applyBorder="1" applyAlignment="1">
      <alignment horizontal="center" vertical="center" wrapText="1"/>
    </xf>
    <xf numFmtId="0" fontId="0" fillId="24" borderId="14" xfId="0" applyFill="1" applyBorder="1"/>
    <xf numFmtId="0" fontId="0" fillId="27" borderId="14" xfId="0" applyFill="1" applyBorder="1"/>
    <xf numFmtId="0" fontId="28" fillId="27" borderId="14" xfId="0" applyFont="1" applyFill="1" applyBorder="1"/>
    <xf numFmtId="0" fontId="0" fillId="27" borderId="19" xfId="0" applyFill="1" applyBorder="1"/>
    <xf numFmtId="0" fontId="0" fillId="27" borderId="18" xfId="0" applyFill="1" applyBorder="1"/>
    <xf numFmtId="0" fontId="0" fillId="24" borderId="19" xfId="0" applyFill="1" applyBorder="1"/>
    <xf numFmtId="0" fontId="0" fillId="24" borderId="18" xfId="0" applyFill="1" applyBorder="1"/>
    <xf numFmtId="0" fontId="0" fillId="10" borderId="18" xfId="0" applyFill="1" applyBorder="1"/>
    <xf numFmtId="0" fontId="1" fillId="0" borderId="0" xfId="0" applyFont="1"/>
    <xf numFmtId="0" fontId="0" fillId="27" borderId="0" xfId="0" applyFill="1"/>
    <xf numFmtId="0" fontId="0" fillId="28" borderId="0" xfId="0" applyFill="1"/>
    <xf numFmtId="0" fontId="0" fillId="10" borderId="23" xfId="0" applyFill="1" applyBorder="1"/>
    <xf numFmtId="0" fontId="29" fillId="10" borderId="18" xfId="0" applyFont="1" applyFill="1" applyBorder="1"/>
    <xf numFmtId="0" fontId="29" fillId="24" borderId="18" xfId="0" applyFont="1" applyFill="1" applyBorder="1"/>
    <xf numFmtId="0" fontId="0" fillId="39" borderId="18" xfId="0" applyFill="1" applyBorder="1"/>
    <xf numFmtId="165" fontId="8" fillId="2" borderId="4" xfId="0" applyNumberFormat="1" applyFont="1" applyFill="1" applyBorder="1" applyAlignment="1">
      <alignment horizontal="left" vertical="center" wrapText="1"/>
    </xf>
    <xf numFmtId="0" fontId="10" fillId="0" borderId="10" xfId="0" applyFont="1" applyBorder="1" applyAlignment="1"/>
    <xf numFmtId="0" fontId="10" fillId="0" borderId="5" xfId="0" applyFont="1" applyBorder="1" applyAlignment="1"/>
    <xf numFmtId="0" fontId="8" fillId="0" borderId="6" xfId="0" applyFont="1" applyBorder="1" applyAlignment="1"/>
    <xf numFmtId="0" fontId="10" fillId="0" borderId="6" xfId="0" applyFont="1" applyBorder="1" applyAlignment="1"/>
    <xf numFmtId="0" fontId="8" fillId="0" borderId="0" xfId="0" applyFont="1" applyAlignment="1">
      <alignment horizontal="right"/>
    </xf>
    <xf numFmtId="0" fontId="10" fillId="0" borderId="9" xfId="0" applyFont="1" applyBorder="1" applyAlignment="1"/>
    <xf numFmtId="164" fontId="8" fillId="0" borderId="1" xfId="0" applyNumberFormat="1" applyFont="1" applyBorder="1" applyAlignment="1">
      <alignment horizontal="center" vertical="center"/>
    </xf>
    <xf numFmtId="0" fontId="10" fillId="0" borderId="2" xfId="0" applyFont="1" applyBorder="1" applyAlignment="1"/>
    <xf numFmtId="0" fontId="8" fillId="40" borderId="12" xfId="0" applyFont="1" applyFill="1" applyBorder="1" applyAlignment="1">
      <alignment vertical="center"/>
    </xf>
    <xf numFmtId="0" fontId="28" fillId="24" borderId="14" xfId="0" applyFont="1" applyFill="1" applyBorder="1"/>
    <xf numFmtId="0" fontId="29" fillId="24" borderId="14" xfId="0" applyFont="1" applyFill="1" applyBorder="1"/>
    <xf numFmtId="0" fontId="29" fillId="24" borderId="19" xfId="0" applyFont="1" applyFill="1" applyBorder="1"/>
  </cellXfs>
  <cellStyles count="1">
    <cellStyle name="Normal" xfId="0" builtinId="0"/>
  </cellStyles>
  <dxfs count="7">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95250</xdr:rowOff>
    </xdr:from>
    <xdr:ext cx="1905000" cy="428625"/>
    <xdr:pic>
      <xdr:nvPicPr>
        <xdr:cNvPr id="2" name="image1.png" descr="Vertex42 logo">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help" TargetMode="External"/><Relationship Id="rId2" Type="http://schemas.openxmlformats.org/officeDocument/2006/relationships/hyperlink" Target="https://www.vertex42.com/ExcelTemplates/simple-gantt-chart.html?utm_source=ms&amp;utm_medium=file&amp;utm_campaign=office&amp;utm_content=url" TargetMode="External"/><Relationship Id="rId1" Type="http://schemas.openxmlformats.org/officeDocument/2006/relationships/hyperlink" Target="https://www.vertex42.com/ExcelTemplates/simple-gantt-chart.html?utm_source=ms&amp;utm_medium=file&amp;utm_campaign=office&amp;utm_content=text" TargetMode="External"/><Relationship Id="rId5" Type="http://schemas.openxmlformats.org/officeDocument/2006/relationships/drawing" Target="../drawings/drawing1.xml"/><Relationship Id="rId4" Type="http://schemas.openxmlformats.org/officeDocument/2006/relationships/hyperlink" Target="https://www.vertex42.com/ExcelTemplates/excel-project-managemen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B1040"/>
  <sheetViews>
    <sheetView showGridLines="0" tabSelected="1" zoomScale="50" zoomScaleNormal="50" workbookViewId="0">
      <pane ySplit="6" topLeftCell="A77" activePane="bottomLeft" state="frozen"/>
      <selection pane="bottomLeft" activeCell="HG56" sqref="HG56"/>
    </sheetView>
  </sheetViews>
  <sheetFormatPr defaultColWidth="14.453125" defaultRowHeight="15" customHeight="1" outlineLevelRow="1" outlineLevelCol="2"/>
  <cols>
    <col min="1" max="1" width="2.7265625" customWidth="1"/>
    <col min="2" max="2" width="42.54296875" customWidth="1"/>
    <col min="3" max="3" width="30.7265625" customWidth="1"/>
    <col min="4" max="4" width="10.7265625" customWidth="1"/>
    <col min="5" max="6" width="10.453125" customWidth="1"/>
    <col min="7" max="7" width="2.7265625" hidden="1" customWidth="1" outlineLevel="1"/>
    <col min="8" max="8" width="6.1796875" hidden="1" customWidth="1" collapsed="1"/>
    <col min="9" max="48" width="2.54296875" hidden="1" customWidth="1" outlineLevel="2"/>
    <col min="49" max="49" width="2.54296875" hidden="1" customWidth="1" outlineLevel="2" collapsed="1"/>
    <col min="50" max="50" width="2.54296875" hidden="1" customWidth="1" outlineLevel="2"/>
    <col min="51" max="51" width="2.54296875" hidden="1" customWidth="1" outlineLevel="2" collapsed="1"/>
    <col min="52" max="64" width="2.54296875" hidden="1" customWidth="1" outlineLevel="2"/>
    <col min="65" max="65" width="2.26953125" hidden="1" customWidth="1" outlineLevel="2"/>
    <col min="66" max="66" width="1.81640625" hidden="1" customWidth="1" outlineLevel="2"/>
    <col min="67" max="88" width="2.7265625" hidden="1" customWidth="1" outlineLevel="2"/>
    <col min="89" max="92" width="1.81640625" hidden="1" customWidth="1" outlineLevel="2"/>
    <col min="93" max="93" width="2.26953125" hidden="1" customWidth="1" outlineLevel="2"/>
    <col min="94" max="94" width="1.81640625" hidden="1" customWidth="1" outlineLevel="2"/>
    <col min="95" max="95" width="2.453125" hidden="1" customWidth="1" outlineLevel="2"/>
    <col min="96" max="96" width="4.1796875" hidden="1" customWidth="1" outlineLevel="2"/>
    <col min="97" max="97" width="4" hidden="1" customWidth="1" outlineLevel="2"/>
    <col min="98" max="118" width="2.7265625" hidden="1" customWidth="1" outlineLevel="2"/>
    <col min="119" max="120" width="1.81640625" hidden="1" customWidth="1" outlineLevel="2"/>
    <col min="121" max="123" width="14.453125" hidden="1" customWidth="1" outlineLevel="2"/>
    <col min="124" max="124" width="14.453125" hidden="1" customWidth="1" outlineLevel="2" collapsed="1"/>
    <col min="125" max="141" width="14.453125" hidden="1" customWidth="1" outlineLevel="2"/>
    <col min="142" max="142" width="2.54296875" hidden="1" customWidth="1" outlineLevel="1" collapsed="1"/>
    <col min="143" max="161" width="2.54296875" hidden="1" customWidth="1" outlineLevel="2"/>
    <col min="162" max="190" width="2.54296875" hidden="1" customWidth="1" outlineLevel="1"/>
    <col min="191" max="191" width="2.54296875" customWidth="1" collapsed="1"/>
    <col min="192" max="267" width="2.54296875" customWidth="1"/>
    <col min="268" max="288" width="5.54296875" customWidth="1"/>
  </cols>
  <sheetData>
    <row r="1" spans="1:288" ht="26.25" customHeight="1">
      <c r="A1" s="1" t="s">
        <v>0</v>
      </c>
      <c r="B1" s="2" t="s">
        <v>1</v>
      </c>
      <c r="C1" s="3"/>
      <c r="D1" s="4"/>
      <c r="E1" s="5"/>
      <c r="F1" s="6"/>
      <c r="H1" s="4"/>
      <c r="I1" s="7"/>
      <c r="FH1" s="87"/>
      <c r="FI1" s="87"/>
      <c r="FJ1" s="127" t="s">
        <v>122</v>
      </c>
    </row>
    <row r="2" spans="1:288" ht="17.25" customHeight="1">
      <c r="A2" s="8" t="s">
        <v>2</v>
      </c>
      <c r="B2" s="9" t="s">
        <v>3</v>
      </c>
      <c r="E2" s="10"/>
      <c r="I2" s="11"/>
      <c r="FH2" s="128"/>
      <c r="FI2" s="128"/>
      <c r="FJ2" s="127" t="s">
        <v>123</v>
      </c>
    </row>
    <row r="3" spans="1:288" ht="15" customHeight="1">
      <c r="A3" s="8" t="s">
        <v>4</v>
      </c>
      <c r="B3" s="12"/>
      <c r="C3" s="139" t="s">
        <v>5</v>
      </c>
      <c r="D3" s="140"/>
      <c r="E3" s="141">
        <v>45174</v>
      </c>
      <c r="F3" s="142"/>
      <c r="FH3" s="129"/>
      <c r="FI3" s="129"/>
      <c r="FJ3" s="127" t="s">
        <v>124</v>
      </c>
    </row>
    <row r="4" spans="1:288" ht="18" customHeight="1">
      <c r="A4" s="1" t="s">
        <v>6</v>
      </c>
      <c r="C4" s="139" t="s">
        <v>7</v>
      </c>
      <c r="D4" s="140"/>
      <c r="E4" s="13">
        <v>1</v>
      </c>
      <c r="I4" s="134">
        <f>I5</f>
        <v>45173</v>
      </c>
      <c r="J4" s="135"/>
      <c r="K4" s="135"/>
      <c r="L4" s="135"/>
      <c r="M4" s="135"/>
      <c r="N4" s="135"/>
      <c r="O4" s="136"/>
      <c r="P4" s="134">
        <f>P5</f>
        <v>45180</v>
      </c>
      <c r="Q4" s="135"/>
      <c r="R4" s="135"/>
      <c r="S4" s="135"/>
      <c r="T4" s="135"/>
      <c r="U4" s="135"/>
      <c r="V4" s="136"/>
      <c r="W4" s="134">
        <f>W5</f>
        <v>45187</v>
      </c>
      <c r="X4" s="135"/>
      <c r="Y4" s="135"/>
      <c r="Z4" s="135"/>
      <c r="AA4" s="135"/>
      <c r="AB4" s="135"/>
      <c r="AC4" s="136"/>
      <c r="AD4" s="134">
        <f>AD5</f>
        <v>45194</v>
      </c>
      <c r="AE4" s="135"/>
      <c r="AF4" s="135"/>
      <c r="AG4" s="135"/>
      <c r="AH4" s="135"/>
      <c r="AI4" s="135"/>
      <c r="AJ4" s="136"/>
      <c r="AK4" s="134">
        <f>AK5</f>
        <v>45201</v>
      </c>
      <c r="AL4" s="135"/>
      <c r="AM4" s="135"/>
      <c r="AN4" s="135"/>
      <c r="AO4" s="135"/>
      <c r="AP4" s="135"/>
      <c r="AQ4" s="136"/>
      <c r="AR4" s="134">
        <f>AR5</f>
        <v>45208</v>
      </c>
      <c r="AS4" s="135"/>
      <c r="AT4" s="135"/>
      <c r="AU4" s="135"/>
      <c r="AV4" s="135"/>
      <c r="AW4" s="135"/>
      <c r="AX4" s="136"/>
      <c r="AY4" s="134">
        <f>AY5</f>
        <v>45215</v>
      </c>
      <c r="AZ4" s="135"/>
      <c r="BA4" s="135"/>
      <c r="BB4" s="135"/>
      <c r="BC4" s="135"/>
      <c r="BD4" s="135"/>
      <c r="BE4" s="136"/>
      <c r="BF4" s="134">
        <f>BF5</f>
        <v>45222</v>
      </c>
      <c r="BG4" s="135"/>
      <c r="BH4" s="135"/>
      <c r="BI4" s="135"/>
      <c r="BJ4" s="135"/>
      <c r="BK4" s="135"/>
      <c r="BL4" s="136"/>
      <c r="BM4" s="134">
        <f>BM5</f>
        <v>45229</v>
      </c>
      <c r="BN4" s="135"/>
      <c r="BO4" s="135"/>
      <c r="BP4" s="135"/>
      <c r="BQ4" s="135"/>
      <c r="BR4" s="135"/>
      <c r="BS4" s="136"/>
      <c r="BT4" s="134">
        <f>BT5</f>
        <v>45236</v>
      </c>
      <c r="BU4" s="135"/>
      <c r="BV4" s="135"/>
      <c r="BW4" s="135"/>
      <c r="BX4" s="135"/>
      <c r="BY4" s="135"/>
      <c r="BZ4" s="136"/>
      <c r="CA4" s="134">
        <f>CA5</f>
        <v>45243</v>
      </c>
      <c r="CB4" s="135"/>
      <c r="CC4" s="135"/>
      <c r="CD4" s="135"/>
      <c r="CE4" s="135"/>
      <c r="CF4" s="135"/>
      <c r="CG4" s="136"/>
      <c r="CH4" s="134">
        <f>CH5</f>
        <v>45250</v>
      </c>
      <c r="CI4" s="135"/>
      <c r="CJ4" s="135"/>
      <c r="CK4" s="135"/>
      <c r="CL4" s="135"/>
      <c r="CM4" s="135"/>
      <c r="CN4" s="136"/>
      <c r="CO4" s="134">
        <f>CO5</f>
        <v>45257</v>
      </c>
      <c r="CP4" s="135"/>
      <c r="CQ4" s="135"/>
      <c r="CR4" s="135"/>
      <c r="CS4" s="135"/>
      <c r="CT4" s="135"/>
      <c r="CU4" s="136"/>
      <c r="CV4" s="134">
        <f>CV5</f>
        <v>45264</v>
      </c>
      <c r="CW4" s="135"/>
      <c r="CX4" s="135"/>
      <c r="CY4" s="135"/>
      <c r="CZ4" s="135"/>
      <c r="DA4" s="135"/>
      <c r="DB4" s="136"/>
      <c r="DC4" s="134">
        <f>DC5</f>
        <v>45271</v>
      </c>
      <c r="DD4" s="135"/>
      <c r="DE4" s="135"/>
      <c r="DF4" s="135"/>
      <c r="DG4" s="135"/>
      <c r="DH4" s="135"/>
      <c r="DI4" s="136"/>
      <c r="DJ4" s="134">
        <f>DJ5</f>
        <v>45278</v>
      </c>
      <c r="DK4" s="135"/>
      <c r="DL4" s="135"/>
      <c r="DM4" s="135"/>
      <c r="DN4" s="135"/>
      <c r="DO4" s="135"/>
      <c r="DP4" s="136"/>
      <c r="DQ4" s="134">
        <f>DQ5</f>
        <v>45285</v>
      </c>
      <c r="DR4" s="135"/>
      <c r="DS4" s="135"/>
      <c r="DT4" s="135"/>
      <c r="DU4" s="135"/>
      <c r="DV4" s="135"/>
      <c r="DW4" s="136"/>
      <c r="DX4" s="134">
        <f>DX5</f>
        <v>45292</v>
      </c>
      <c r="DY4" s="135"/>
      <c r="DZ4" s="135"/>
      <c r="EA4" s="135"/>
      <c r="EB4" s="135"/>
      <c r="EC4" s="135"/>
      <c r="ED4" s="136"/>
      <c r="EE4" s="134">
        <f>EE5</f>
        <v>45299</v>
      </c>
      <c r="EF4" s="135"/>
      <c r="EG4" s="135"/>
      <c r="EH4" s="135"/>
      <c r="EI4" s="135"/>
      <c r="EJ4" s="135"/>
      <c r="EK4" s="136"/>
      <c r="EL4" s="134">
        <f>EL5</f>
        <v>45306</v>
      </c>
      <c r="EM4" s="135"/>
      <c r="EN4" s="135"/>
      <c r="EO4" s="135"/>
      <c r="EP4" s="135"/>
      <c r="EQ4" s="135"/>
      <c r="ER4" s="136"/>
      <c r="ES4" s="134">
        <f>ES5</f>
        <v>45313</v>
      </c>
      <c r="ET4" s="135"/>
      <c r="EU4" s="135"/>
      <c r="EV4" s="135"/>
      <c r="EW4" s="135"/>
      <c r="EX4" s="135"/>
      <c r="EY4" s="136"/>
      <c r="EZ4" s="134">
        <f>EZ5</f>
        <v>45320</v>
      </c>
      <c r="FA4" s="135"/>
      <c r="FB4" s="135"/>
      <c r="FC4" s="135"/>
      <c r="FD4" s="135"/>
      <c r="FE4" s="135"/>
      <c r="FF4" s="136"/>
      <c r="FG4" s="134">
        <f>FG5</f>
        <v>45327</v>
      </c>
      <c r="FH4" s="135"/>
      <c r="FI4" s="135"/>
      <c r="FJ4" s="135"/>
      <c r="FK4" s="135"/>
      <c r="FL4" s="135"/>
      <c r="FM4" s="136"/>
      <c r="FN4" s="134">
        <f>FN5</f>
        <v>45334</v>
      </c>
      <c r="FO4" s="135"/>
      <c r="FP4" s="135"/>
      <c r="FQ4" s="135"/>
      <c r="FR4" s="135"/>
      <c r="FS4" s="135"/>
      <c r="FT4" s="136"/>
      <c r="FU4" s="134">
        <f>FU5</f>
        <v>45341</v>
      </c>
      <c r="FV4" s="135"/>
      <c r="FW4" s="135"/>
      <c r="FX4" s="135"/>
      <c r="FY4" s="135"/>
      <c r="FZ4" s="135"/>
      <c r="GA4" s="136"/>
      <c r="GB4" s="134">
        <f>GB5</f>
        <v>45348</v>
      </c>
      <c r="GC4" s="135"/>
      <c r="GD4" s="135"/>
      <c r="GE4" s="135"/>
      <c r="GF4" s="135"/>
      <c r="GG4" s="135"/>
      <c r="GH4" s="136"/>
      <c r="GI4" s="134">
        <f>GI5</f>
        <v>45355</v>
      </c>
      <c r="GJ4" s="135"/>
      <c r="GK4" s="135"/>
      <c r="GL4" s="135"/>
      <c r="GM4" s="135"/>
      <c r="GN4" s="135"/>
      <c r="GO4" s="136"/>
      <c r="GP4" s="134">
        <f>GP5</f>
        <v>45362</v>
      </c>
      <c r="GQ4" s="135"/>
      <c r="GR4" s="135"/>
      <c r="GS4" s="135"/>
      <c r="GT4" s="135"/>
      <c r="GU4" s="135"/>
      <c r="GV4" s="136"/>
      <c r="GW4" s="134">
        <f t="shared" ref="GW4" si="0">GW5</f>
        <v>45369</v>
      </c>
      <c r="GX4" s="135"/>
      <c r="GY4" s="135"/>
      <c r="GZ4" s="135"/>
      <c r="HA4" s="135"/>
      <c r="HB4" s="135"/>
      <c r="HC4" s="136"/>
      <c r="HD4" s="134">
        <f t="shared" ref="HD4" si="1">HD5</f>
        <v>45376</v>
      </c>
      <c r="HE4" s="135"/>
      <c r="HF4" s="135"/>
      <c r="HG4" s="135"/>
      <c r="HH4" s="135"/>
      <c r="HI4" s="135"/>
      <c r="HJ4" s="136"/>
      <c r="HK4" s="134">
        <f t="shared" ref="HK4" si="2">HK5</f>
        <v>45383</v>
      </c>
      <c r="HL4" s="135"/>
      <c r="HM4" s="135"/>
      <c r="HN4" s="135"/>
      <c r="HO4" s="135"/>
      <c r="HP4" s="135"/>
      <c r="HQ4" s="136"/>
      <c r="HR4" s="134">
        <f t="shared" ref="HR4" si="3">HR5</f>
        <v>45390</v>
      </c>
      <c r="HS4" s="135"/>
      <c r="HT4" s="135"/>
      <c r="HU4" s="135"/>
      <c r="HV4" s="135"/>
      <c r="HW4" s="135"/>
      <c r="HX4" s="136"/>
      <c r="HY4" s="134">
        <f t="shared" ref="HY4" si="4">HY5</f>
        <v>45397</v>
      </c>
      <c r="HZ4" s="135"/>
      <c r="IA4" s="135"/>
      <c r="IB4" s="135"/>
      <c r="IC4" s="135"/>
      <c r="ID4" s="135"/>
      <c r="IE4" s="136"/>
      <c r="IF4" s="134">
        <f t="shared" ref="IF4" si="5">IF5</f>
        <v>45404</v>
      </c>
      <c r="IG4" s="135"/>
      <c r="IH4" s="135"/>
      <c r="II4" s="135"/>
      <c r="IJ4" s="135"/>
      <c r="IK4" s="135"/>
      <c r="IL4" s="136"/>
      <c r="IM4" s="134">
        <f t="shared" ref="IM4" si="6">IM5</f>
        <v>45411</v>
      </c>
      <c r="IN4" s="135"/>
      <c r="IO4" s="135"/>
      <c r="IP4" s="135"/>
      <c r="IQ4" s="135"/>
      <c r="IR4" s="135"/>
      <c r="IS4" s="136"/>
      <c r="IT4" s="134">
        <f t="shared" ref="IT4" si="7">IT5</f>
        <v>45418</v>
      </c>
      <c r="IU4" s="135"/>
      <c r="IV4" s="135"/>
      <c r="IW4" s="135"/>
      <c r="IX4" s="135"/>
      <c r="IY4" s="135"/>
      <c r="IZ4" s="136"/>
      <c r="JA4" s="134">
        <f t="shared" ref="JA4" si="8">JA5</f>
        <v>45425</v>
      </c>
      <c r="JB4" s="135"/>
      <c r="JC4" s="135"/>
      <c r="JD4" s="135"/>
      <c r="JE4" s="135"/>
      <c r="JF4" s="135"/>
      <c r="JG4" s="136"/>
      <c r="JH4" s="134">
        <f t="shared" ref="JH4" si="9">JH5</f>
        <v>45432</v>
      </c>
      <c r="JI4" s="135"/>
      <c r="JJ4" s="135"/>
      <c r="JK4" s="135"/>
      <c r="JL4" s="135"/>
      <c r="JM4" s="135"/>
      <c r="JN4" s="136"/>
      <c r="JO4" s="134">
        <f t="shared" ref="JO4" si="10">JO5</f>
        <v>45439</v>
      </c>
      <c r="JP4" s="135"/>
      <c r="JQ4" s="135"/>
      <c r="JR4" s="135"/>
      <c r="JS4" s="135"/>
      <c r="JT4" s="135"/>
      <c r="JU4" s="136"/>
      <c r="JV4" s="134">
        <f t="shared" ref="JV4" si="11">JV5</f>
        <v>45446</v>
      </c>
      <c r="JW4" s="135"/>
      <c r="JX4" s="135"/>
      <c r="JY4" s="135"/>
      <c r="JZ4" s="135"/>
      <c r="KA4" s="135"/>
      <c r="KB4" s="136"/>
    </row>
    <row r="5" spans="1:288" ht="15" customHeight="1">
      <c r="A5" s="1" t="s">
        <v>8</v>
      </c>
      <c r="B5" s="137"/>
      <c r="C5" s="138"/>
      <c r="D5" s="138"/>
      <c r="E5" s="138"/>
      <c r="F5" s="138"/>
      <c r="G5" s="138"/>
      <c r="I5" s="14">
        <f>Project_Start-WEEKDAY(Project_Start,1)+2+7*(Display_Week-1)</f>
        <v>45173</v>
      </c>
      <c r="J5" s="15">
        <f t="shared" ref="J5:DP5" si="12">I5+1</f>
        <v>45174</v>
      </c>
      <c r="K5" s="15">
        <f t="shared" si="12"/>
        <v>45175</v>
      </c>
      <c r="L5" s="15">
        <f t="shared" si="12"/>
        <v>45176</v>
      </c>
      <c r="M5" s="15">
        <f t="shared" si="12"/>
        <v>45177</v>
      </c>
      <c r="N5" s="15">
        <f t="shared" si="12"/>
        <v>45178</v>
      </c>
      <c r="O5" s="16">
        <f t="shared" si="12"/>
        <v>45179</v>
      </c>
      <c r="P5" s="14">
        <f t="shared" si="12"/>
        <v>45180</v>
      </c>
      <c r="Q5" s="15">
        <f t="shared" si="12"/>
        <v>45181</v>
      </c>
      <c r="R5" s="15">
        <f t="shared" si="12"/>
        <v>45182</v>
      </c>
      <c r="S5" s="15">
        <f t="shared" si="12"/>
        <v>45183</v>
      </c>
      <c r="T5" s="15">
        <f t="shared" si="12"/>
        <v>45184</v>
      </c>
      <c r="U5" s="15">
        <f t="shared" si="12"/>
        <v>45185</v>
      </c>
      <c r="V5" s="16">
        <f t="shared" si="12"/>
        <v>45186</v>
      </c>
      <c r="W5" s="14">
        <f t="shared" si="12"/>
        <v>45187</v>
      </c>
      <c r="X5" s="15">
        <f t="shared" si="12"/>
        <v>45188</v>
      </c>
      <c r="Y5" s="15">
        <f t="shared" si="12"/>
        <v>45189</v>
      </c>
      <c r="Z5" s="15">
        <f t="shared" si="12"/>
        <v>45190</v>
      </c>
      <c r="AA5" s="15">
        <f t="shared" si="12"/>
        <v>45191</v>
      </c>
      <c r="AB5" s="15">
        <f t="shared" si="12"/>
        <v>45192</v>
      </c>
      <c r="AC5" s="16">
        <f t="shared" si="12"/>
        <v>45193</v>
      </c>
      <c r="AD5" s="14">
        <f t="shared" si="12"/>
        <v>45194</v>
      </c>
      <c r="AE5" s="15">
        <f t="shared" si="12"/>
        <v>45195</v>
      </c>
      <c r="AF5" s="15">
        <f t="shared" si="12"/>
        <v>45196</v>
      </c>
      <c r="AG5" s="15">
        <f t="shared" si="12"/>
        <v>45197</v>
      </c>
      <c r="AH5" s="15">
        <f t="shared" si="12"/>
        <v>45198</v>
      </c>
      <c r="AI5" s="15">
        <f t="shared" si="12"/>
        <v>45199</v>
      </c>
      <c r="AJ5" s="16">
        <f t="shared" si="12"/>
        <v>45200</v>
      </c>
      <c r="AK5" s="14">
        <f t="shared" si="12"/>
        <v>45201</v>
      </c>
      <c r="AL5" s="15">
        <f t="shared" si="12"/>
        <v>45202</v>
      </c>
      <c r="AM5" s="15">
        <f t="shared" si="12"/>
        <v>45203</v>
      </c>
      <c r="AN5" s="15">
        <f t="shared" si="12"/>
        <v>45204</v>
      </c>
      <c r="AO5" s="15">
        <f t="shared" si="12"/>
        <v>45205</v>
      </c>
      <c r="AP5" s="15">
        <f t="shared" si="12"/>
        <v>45206</v>
      </c>
      <c r="AQ5" s="16">
        <f t="shared" si="12"/>
        <v>45207</v>
      </c>
      <c r="AR5" s="14">
        <f t="shared" si="12"/>
        <v>45208</v>
      </c>
      <c r="AS5" s="15">
        <f t="shared" si="12"/>
        <v>45209</v>
      </c>
      <c r="AT5" s="15">
        <f t="shared" si="12"/>
        <v>45210</v>
      </c>
      <c r="AU5" s="15">
        <f t="shared" si="12"/>
        <v>45211</v>
      </c>
      <c r="AV5" s="15">
        <f t="shared" si="12"/>
        <v>45212</v>
      </c>
      <c r="AW5" s="15">
        <f t="shared" si="12"/>
        <v>45213</v>
      </c>
      <c r="AX5" s="16">
        <f t="shared" si="12"/>
        <v>45214</v>
      </c>
      <c r="AY5" s="14">
        <f t="shared" si="12"/>
        <v>45215</v>
      </c>
      <c r="AZ5" s="15">
        <f t="shared" si="12"/>
        <v>45216</v>
      </c>
      <c r="BA5" s="15">
        <f t="shared" si="12"/>
        <v>45217</v>
      </c>
      <c r="BB5" s="15">
        <f t="shared" si="12"/>
        <v>45218</v>
      </c>
      <c r="BC5" s="15">
        <f t="shared" si="12"/>
        <v>45219</v>
      </c>
      <c r="BD5" s="15">
        <f t="shared" si="12"/>
        <v>45220</v>
      </c>
      <c r="BE5" s="16">
        <f t="shared" si="12"/>
        <v>45221</v>
      </c>
      <c r="BF5" s="14">
        <f t="shared" si="12"/>
        <v>45222</v>
      </c>
      <c r="BG5" s="15">
        <f t="shared" si="12"/>
        <v>45223</v>
      </c>
      <c r="BH5" s="15">
        <f t="shared" si="12"/>
        <v>45224</v>
      </c>
      <c r="BI5" s="15">
        <f t="shared" si="12"/>
        <v>45225</v>
      </c>
      <c r="BJ5" s="15">
        <f t="shared" si="12"/>
        <v>45226</v>
      </c>
      <c r="BK5" s="15">
        <f t="shared" si="12"/>
        <v>45227</v>
      </c>
      <c r="BL5" s="16">
        <f t="shared" si="12"/>
        <v>45228</v>
      </c>
      <c r="BM5" s="14">
        <f t="shared" si="12"/>
        <v>45229</v>
      </c>
      <c r="BN5" s="15">
        <f t="shared" si="12"/>
        <v>45230</v>
      </c>
      <c r="BO5" s="15">
        <f t="shared" si="12"/>
        <v>45231</v>
      </c>
      <c r="BP5" s="15">
        <f t="shared" si="12"/>
        <v>45232</v>
      </c>
      <c r="BQ5" s="15">
        <f t="shared" si="12"/>
        <v>45233</v>
      </c>
      <c r="BR5" s="15">
        <f t="shared" si="12"/>
        <v>45234</v>
      </c>
      <c r="BS5" s="16">
        <f t="shared" si="12"/>
        <v>45235</v>
      </c>
      <c r="BT5" s="14">
        <f t="shared" si="12"/>
        <v>45236</v>
      </c>
      <c r="BU5" s="15">
        <f t="shared" si="12"/>
        <v>45237</v>
      </c>
      <c r="BV5" s="15">
        <f t="shared" si="12"/>
        <v>45238</v>
      </c>
      <c r="BW5" s="15">
        <f t="shared" si="12"/>
        <v>45239</v>
      </c>
      <c r="BX5" s="15">
        <f t="shared" si="12"/>
        <v>45240</v>
      </c>
      <c r="BY5" s="15">
        <f t="shared" si="12"/>
        <v>45241</v>
      </c>
      <c r="BZ5" s="16">
        <f t="shared" si="12"/>
        <v>45242</v>
      </c>
      <c r="CA5" s="14">
        <f t="shared" si="12"/>
        <v>45243</v>
      </c>
      <c r="CB5" s="15">
        <f t="shared" si="12"/>
        <v>45244</v>
      </c>
      <c r="CC5" s="15">
        <f t="shared" si="12"/>
        <v>45245</v>
      </c>
      <c r="CD5" s="15">
        <f t="shared" si="12"/>
        <v>45246</v>
      </c>
      <c r="CE5" s="15">
        <f t="shared" si="12"/>
        <v>45247</v>
      </c>
      <c r="CF5" s="15">
        <f t="shared" si="12"/>
        <v>45248</v>
      </c>
      <c r="CG5" s="16">
        <f t="shared" si="12"/>
        <v>45249</v>
      </c>
      <c r="CH5" s="14">
        <f t="shared" si="12"/>
        <v>45250</v>
      </c>
      <c r="CI5" s="15">
        <f t="shared" si="12"/>
        <v>45251</v>
      </c>
      <c r="CJ5" s="15">
        <f t="shared" si="12"/>
        <v>45252</v>
      </c>
      <c r="CK5" s="15">
        <f t="shared" si="12"/>
        <v>45253</v>
      </c>
      <c r="CL5" s="15">
        <f t="shared" si="12"/>
        <v>45254</v>
      </c>
      <c r="CM5" s="15">
        <f t="shared" si="12"/>
        <v>45255</v>
      </c>
      <c r="CN5" s="16">
        <f t="shared" si="12"/>
        <v>45256</v>
      </c>
      <c r="CO5" s="14">
        <f t="shared" si="12"/>
        <v>45257</v>
      </c>
      <c r="CP5" s="15">
        <f t="shared" si="12"/>
        <v>45258</v>
      </c>
      <c r="CQ5" s="15">
        <f t="shared" si="12"/>
        <v>45259</v>
      </c>
      <c r="CR5" s="15">
        <f t="shared" si="12"/>
        <v>45260</v>
      </c>
      <c r="CS5" s="15">
        <f t="shared" si="12"/>
        <v>45261</v>
      </c>
      <c r="CT5" s="15">
        <f t="shared" si="12"/>
        <v>45262</v>
      </c>
      <c r="CU5" s="16">
        <f t="shared" si="12"/>
        <v>45263</v>
      </c>
      <c r="CV5" s="14">
        <f t="shared" si="12"/>
        <v>45264</v>
      </c>
      <c r="CW5" s="15">
        <f t="shared" si="12"/>
        <v>45265</v>
      </c>
      <c r="CX5" s="15">
        <f t="shared" si="12"/>
        <v>45266</v>
      </c>
      <c r="CY5" s="15">
        <f t="shared" si="12"/>
        <v>45267</v>
      </c>
      <c r="CZ5" s="15">
        <f t="shared" si="12"/>
        <v>45268</v>
      </c>
      <c r="DA5" s="15">
        <f t="shared" si="12"/>
        <v>45269</v>
      </c>
      <c r="DB5" s="16">
        <f t="shared" si="12"/>
        <v>45270</v>
      </c>
      <c r="DC5" s="14">
        <f t="shared" si="12"/>
        <v>45271</v>
      </c>
      <c r="DD5" s="15">
        <f t="shared" si="12"/>
        <v>45272</v>
      </c>
      <c r="DE5" s="15">
        <f t="shared" si="12"/>
        <v>45273</v>
      </c>
      <c r="DF5" s="15">
        <f t="shared" si="12"/>
        <v>45274</v>
      </c>
      <c r="DG5" s="15">
        <f t="shared" si="12"/>
        <v>45275</v>
      </c>
      <c r="DH5" s="15">
        <f t="shared" si="12"/>
        <v>45276</v>
      </c>
      <c r="DI5" s="16">
        <f t="shared" si="12"/>
        <v>45277</v>
      </c>
      <c r="DJ5" s="14">
        <f t="shared" si="12"/>
        <v>45278</v>
      </c>
      <c r="DK5" s="15">
        <f t="shared" si="12"/>
        <v>45279</v>
      </c>
      <c r="DL5" s="15">
        <f t="shared" si="12"/>
        <v>45280</v>
      </c>
      <c r="DM5" s="15">
        <f t="shared" si="12"/>
        <v>45281</v>
      </c>
      <c r="DN5" s="15">
        <f t="shared" si="12"/>
        <v>45282</v>
      </c>
      <c r="DO5" s="15">
        <f t="shared" si="12"/>
        <v>45283</v>
      </c>
      <c r="DP5" s="16">
        <f t="shared" si="12"/>
        <v>45284</v>
      </c>
      <c r="DQ5" s="14">
        <f t="shared" ref="DQ5" si="13">DP5+1</f>
        <v>45285</v>
      </c>
      <c r="DR5" s="15">
        <f t="shared" ref="DR5" si="14">DQ5+1</f>
        <v>45286</v>
      </c>
      <c r="DS5" s="15">
        <f t="shared" ref="DS5" si="15">DR5+1</f>
        <v>45287</v>
      </c>
      <c r="DT5" s="15">
        <f t="shared" ref="DT5" si="16">DS5+1</f>
        <v>45288</v>
      </c>
      <c r="DU5" s="15">
        <f t="shared" ref="DU5" si="17">DT5+1</f>
        <v>45289</v>
      </c>
      <c r="DV5" s="15">
        <f t="shared" ref="DV5" si="18">DU5+1</f>
        <v>45290</v>
      </c>
      <c r="DW5" s="16">
        <f t="shared" ref="DW5" si="19">DV5+1</f>
        <v>45291</v>
      </c>
      <c r="DX5" s="14">
        <f t="shared" ref="DX5" si="20">DW5+1</f>
        <v>45292</v>
      </c>
      <c r="DY5" s="15">
        <f t="shared" ref="DY5" si="21">DX5+1</f>
        <v>45293</v>
      </c>
      <c r="DZ5" s="15">
        <f t="shared" ref="DZ5" si="22">DY5+1</f>
        <v>45294</v>
      </c>
      <c r="EA5" s="15">
        <f t="shared" ref="EA5" si="23">DZ5+1</f>
        <v>45295</v>
      </c>
      <c r="EB5" s="15">
        <f t="shared" ref="EB5" si="24">EA5+1</f>
        <v>45296</v>
      </c>
      <c r="EC5" s="15">
        <f t="shared" ref="EC5" si="25">EB5+1</f>
        <v>45297</v>
      </c>
      <c r="ED5" s="16">
        <f t="shared" ref="ED5" si="26">EC5+1</f>
        <v>45298</v>
      </c>
      <c r="EE5" s="14">
        <f t="shared" ref="EE5" si="27">ED5+1</f>
        <v>45299</v>
      </c>
      <c r="EF5" s="15">
        <f t="shared" ref="EF5" si="28">EE5+1</f>
        <v>45300</v>
      </c>
      <c r="EG5" s="15">
        <f t="shared" ref="EG5" si="29">EF5+1</f>
        <v>45301</v>
      </c>
      <c r="EH5" s="15">
        <f t="shared" ref="EH5" si="30">EG5+1</f>
        <v>45302</v>
      </c>
      <c r="EI5" s="15">
        <f t="shared" ref="EI5" si="31">EH5+1</f>
        <v>45303</v>
      </c>
      <c r="EJ5" s="15">
        <f t="shared" ref="EJ5" si="32">EI5+1</f>
        <v>45304</v>
      </c>
      <c r="EK5" s="16">
        <f t="shared" ref="EK5" si="33">EJ5+1</f>
        <v>45305</v>
      </c>
      <c r="EL5" s="14">
        <f t="shared" ref="EL5" si="34">EK5+1</f>
        <v>45306</v>
      </c>
      <c r="EM5" s="15">
        <f t="shared" ref="EM5" si="35">EL5+1</f>
        <v>45307</v>
      </c>
      <c r="EN5" s="15">
        <f t="shared" ref="EN5" si="36">EM5+1</f>
        <v>45308</v>
      </c>
      <c r="EO5" s="15">
        <f t="shared" ref="EO5" si="37">EN5+1</f>
        <v>45309</v>
      </c>
      <c r="EP5" s="15">
        <f t="shared" ref="EP5" si="38">EO5+1</f>
        <v>45310</v>
      </c>
      <c r="EQ5" s="15">
        <f t="shared" ref="EQ5" si="39">EP5+1</f>
        <v>45311</v>
      </c>
      <c r="ER5" s="16">
        <f t="shared" ref="ER5" si="40">EQ5+1</f>
        <v>45312</v>
      </c>
      <c r="ES5" s="14">
        <f t="shared" ref="ES5" si="41">ER5+1</f>
        <v>45313</v>
      </c>
      <c r="ET5" s="15">
        <f t="shared" ref="ET5" si="42">ES5+1</f>
        <v>45314</v>
      </c>
      <c r="EU5" s="15">
        <f t="shared" ref="EU5" si="43">ET5+1</f>
        <v>45315</v>
      </c>
      <c r="EV5" s="15">
        <f t="shared" ref="EV5" si="44">EU5+1</f>
        <v>45316</v>
      </c>
      <c r="EW5" s="15">
        <f t="shared" ref="EW5" si="45">EV5+1</f>
        <v>45317</v>
      </c>
      <c r="EX5" s="15">
        <f t="shared" ref="EX5" si="46">EW5+1</f>
        <v>45318</v>
      </c>
      <c r="EY5" s="16">
        <f t="shared" ref="EY5" si="47">EX5+1</f>
        <v>45319</v>
      </c>
      <c r="EZ5" s="14">
        <f t="shared" ref="EZ5" si="48">EY5+1</f>
        <v>45320</v>
      </c>
      <c r="FA5" s="15">
        <f t="shared" ref="FA5" si="49">EZ5+1</f>
        <v>45321</v>
      </c>
      <c r="FB5" s="15">
        <f t="shared" ref="FB5" si="50">FA5+1</f>
        <v>45322</v>
      </c>
      <c r="FC5" s="15">
        <f t="shared" ref="FC5" si="51">FB5+1</f>
        <v>45323</v>
      </c>
      <c r="FD5" s="15">
        <f t="shared" ref="FD5" si="52">FC5+1</f>
        <v>45324</v>
      </c>
      <c r="FE5" s="15">
        <f t="shared" ref="FE5" si="53">FD5+1</f>
        <v>45325</v>
      </c>
      <c r="FF5" s="16">
        <f t="shared" ref="FF5" si="54">FE5+1</f>
        <v>45326</v>
      </c>
      <c r="FG5" s="14">
        <f t="shared" ref="FG5" si="55">FF5+1</f>
        <v>45327</v>
      </c>
      <c r="FH5" s="15">
        <f t="shared" ref="FH5" si="56">FG5+1</f>
        <v>45328</v>
      </c>
      <c r="FI5" s="15">
        <f t="shared" ref="FI5" si="57">FH5+1</f>
        <v>45329</v>
      </c>
      <c r="FJ5" s="15">
        <f t="shared" ref="FJ5" si="58">FI5+1</f>
        <v>45330</v>
      </c>
      <c r="FK5" s="15">
        <f t="shared" ref="FK5" si="59">FJ5+1</f>
        <v>45331</v>
      </c>
      <c r="FL5" s="15">
        <f t="shared" ref="FL5" si="60">FK5+1</f>
        <v>45332</v>
      </c>
      <c r="FM5" s="16">
        <f t="shared" ref="FM5" si="61">FL5+1</f>
        <v>45333</v>
      </c>
      <c r="FN5" s="14">
        <f t="shared" ref="FN5" si="62">FM5+1</f>
        <v>45334</v>
      </c>
      <c r="FO5" s="15">
        <f t="shared" ref="FO5" si="63">FN5+1</f>
        <v>45335</v>
      </c>
      <c r="FP5" s="15">
        <f t="shared" ref="FP5" si="64">FO5+1</f>
        <v>45336</v>
      </c>
      <c r="FQ5" s="15">
        <f t="shared" ref="FQ5" si="65">FP5+1</f>
        <v>45337</v>
      </c>
      <c r="FR5" s="15">
        <f t="shared" ref="FR5" si="66">FQ5+1</f>
        <v>45338</v>
      </c>
      <c r="FS5" s="15">
        <f t="shared" ref="FS5" si="67">FR5+1</f>
        <v>45339</v>
      </c>
      <c r="FT5" s="16">
        <f t="shared" ref="FT5" si="68">FS5+1</f>
        <v>45340</v>
      </c>
      <c r="FU5" s="14">
        <f t="shared" ref="FU5" si="69">FT5+1</f>
        <v>45341</v>
      </c>
      <c r="FV5" s="15">
        <f t="shared" ref="FV5" si="70">FU5+1</f>
        <v>45342</v>
      </c>
      <c r="FW5" s="15">
        <f t="shared" ref="FW5" si="71">FV5+1</f>
        <v>45343</v>
      </c>
      <c r="FX5" s="15">
        <f t="shared" ref="FX5" si="72">FW5+1</f>
        <v>45344</v>
      </c>
      <c r="FY5" s="15">
        <f t="shared" ref="FY5" si="73">FX5+1</f>
        <v>45345</v>
      </c>
      <c r="FZ5" s="15">
        <f t="shared" ref="FZ5" si="74">FY5+1</f>
        <v>45346</v>
      </c>
      <c r="GA5" s="16">
        <f t="shared" ref="GA5" si="75">FZ5+1</f>
        <v>45347</v>
      </c>
      <c r="GB5" s="14">
        <f t="shared" ref="GB5" si="76">GA5+1</f>
        <v>45348</v>
      </c>
      <c r="GC5" s="15">
        <f t="shared" ref="GC5" si="77">GB5+1</f>
        <v>45349</v>
      </c>
      <c r="GD5" s="15">
        <f t="shared" ref="GD5" si="78">GC5+1</f>
        <v>45350</v>
      </c>
      <c r="GE5" s="15">
        <f t="shared" ref="GE5" si="79">GD5+1</f>
        <v>45351</v>
      </c>
      <c r="GF5" s="15">
        <f t="shared" ref="GF5" si="80">GE5+1</f>
        <v>45352</v>
      </c>
      <c r="GG5" s="15">
        <f t="shared" ref="GG5" si="81">GF5+1</f>
        <v>45353</v>
      </c>
      <c r="GH5" s="16">
        <f t="shared" ref="GH5" si="82">GG5+1</f>
        <v>45354</v>
      </c>
      <c r="GI5" s="14">
        <f t="shared" ref="GI5" si="83">GH5+1</f>
        <v>45355</v>
      </c>
      <c r="GJ5" s="15">
        <f t="shared" ref="GJ5" si="84">GI5+1</f>
        <v>45356</v>
      </c>
      <c r="GK5" s="15">
        <f t="shared" ref="GK5" si="85">GJ5+1</f>
        <v>45357</v>
      </c>
      <c r="GL5" s="15">
        <f t="shared" ref="GL5" si="86">GK5+1</f>
        <v>45358</v>
      </c>
      <c r="GM5" s="15">
        <f t="shared" ref="GM5" si="87">GL5+1</f>
        <v>45359</v>
      </c>
      <c r="GN5" s="15">
        <f t="shared" ref="GN5" si="88">GM5+1</f>
        <v>45360</v>
      </c>
      <c r="GO5" s="16">
        <f t="shared" ref="GO5" si="89">GN5+1</f>
        <v>45361</v>
      </c>
      <c r="GP5" s="14">
        <f t="shared" ref="GP5" si="90">GO5+1</f>
        <v>45362</v>
      </c>
      <c r="GQ5" s="15">
        <f t="shared" ref="GQ5" si="91">GP5+1</f>
        <v>45363</v>
      </c>
      <c r="GR5" s="15">
        <f t="shared" ref="GR5" si="92">GQ5+1</f>
        <v>45364</v>
      </c>
      <c r="GS5" s="15">
        <f t="shared" ref="GS5" si="93">GR5+1</f>
        <v>45365</v>
      </c>
      <c r="GT5" s="15">
        <f t="shared" ref="GT5" si="94">GS5+1</f>
        <v>45366</v>
      </c>
      <c r="GU5" s="15">
        <f t="shared" ref="GU5" si="95">GT5+1</f>
        <v>45367</v>
      </c>
      <c r="GV5" s="16">
        <f t="shared" ref="GV5" si="96">GU5+1</f>
        <v>45368</v>
      </c>
      <c r="GW5" s="14">
        <f t="shared" ref="GW5" si="97">GV5+1</f>
        <v>45369</v>
      </c>
      <c r="GX5" s="15">
        <f t="shared" ref="GX5" si="98">GW5+1</f>
        <v>45370</v>
      </c>
      <c r="GY5" s="15">
        <f t="shared" ref="GY5" si="99">GX5+1</f>
        <v>45371</v>
      </c>
      <c r="GZ5" s="15">
        <f t="shared" ref="GZ5" si="100">GY5+1</f>
        <v>45372</v>
      </c>
      <c r="HA5" s="15">
        <f t="shared" ref="HA5" si="101">GZ5+1</f>
        <v>45373</v>
      </c>
      <c r="HB5" s="15">
        <f t="shared" ref="HB5" si="102">HA5+1</f>
        <v>45374</v>
      </c>
      <c r="HC5" s="16">
        <f t="shared" ref="HC5" si="103">HB5+1</f>
        <v>45375</v>
      </c>
      <c r="HD5" s="14">
        <f t="shared" ref="HD5" si="104">HC5+1</f>
        <v>45376</v>
      </c>
      <c r="HE5" s="15">
        <f t="shared" ref="HE5" si="105">HD5+1</f>
        <v>45377</v>
      </c>
      <c r="HF5" s="15">
        <f t="shared" ref="HF5" si="106">HE5+1</f>
        <v>45378</v>
      </c>
      <c r="HG5" s="15">
        <f t="shared" ref="HG5" si="107">HF5+1</f>
        <v>45379</v>
      </c>
      <c r="HH5" s="15">
        <f t="shared" ref="HH5" si="108">HG5+1</f>
        <v>45380</v>
      </c>
      <c r="HI5" s="15">
        <f t="shared" ref="HI5" si="109">HH5+1</f>
        <v>45381</v>
      </c>
      <c r="HJ5" s="16">
        <f t="shared" ref="HJ5" si="110">HI5+1</f>
        <v>45382</v>
      </c>
      <c r="HK5" s="14">
        <f t="shared" ref="HK5" si="111">HJ5+1</f>
        <v>45383</v>
      </c>
      <c r="HL5" s="15">
        <f t="shared" ref="HL5" si="112">HK5+1</f>
        <v>45384</v>
      </c>
      <c r="HM5" s="15">
        <f t="shared" ref="HM5" si="113">HL5+1</f>
        <v>45385</v>
      </c>
      <c r="HN5" s="15">
        <f t="shared" ref="HN5" si="114">HM5+1</f>
        <v>45386</v>
      </c>
      <c r="HO5" s="15">
        <f t="shared" ref="HO5" si="115">HN5+1</f>
        <v>45387</v>
      </c>
      <c r="HP5" s="15">
        <f t="shared" ref="HP5" si="116">HO5+1</f>
        <v>45388</v>
      </c>
      <c r="HQ5" s="16">
        <f t="shared" ref="HQ5" si="117">HP5+1</f>
        <v>45389</v>
      </c>
      <c r="HR5" s="14">
        <f t="shared" ref="HR5" si="118">HQ5+1</f>
        <v>45390</v>
      </c>
      <c r="HS5" s="15">
        <f t="shared" ref="HS5" si="119">HR5+1</f>
        <v>45391</v>
      </c>
      <c r="HT5" s="15">
        <f t="shared" ref="HT5" si="120">HS5+1</f>
        <v>45392</v>
      </c>
      <c r="HU5" s="15">
        <f t="shared" ref="HU5" si="121">HT5+1</f>
        <v>45393</v>
      </c>
      <c r="HV5" s="15">
        <f t="shared" ref="HV5" si="122">HU5+1</f>
        <v>45394</v>
      </c>
      <c r="HW5" s="15">
        <f t="shared" ref="HW5" si="123">HV5+1</f>
        <v>45395</v>
      </c>
      <c r="HX5" s="16">
        <f t="shared" ref="HX5" si="124">HW5+1</f>
        <v>45396</v>
      </c>
      <c r="HY5" s="14">
        <f t="shared" ref="HY5" si="125">HX5+1</f>
        <v>45397</v>
      </c>
      <c r="HZ5" s="15">
        <f t="shared" ref="HZ5" si="126">HY5+1</f>
        <v>45398</v>
      </c>
      <c r="IA5" s="15">
        <f t="shared" ref="IA5" si="127">HZ5+1</f>
        <v>45399</v>
      </c>
      <c r="IB5" s="15">
        <f t="shared" ref="IB5" si="128">IA5+1</f>
        <v>45400</v>
      </c>
      <c r="IC5" s="15">
        <f t="shared" ref="IC5" si="129">IB5+1</f>
        <v>45401</v>
      </c>
      <c r="ID5" s="15">
        <f t="shared" ref="ID5" si="130">IC5+1</f>
        <v>45402</v>
      </c>
      <c r="IE5" s="16">
        <f t="shared" ref="IE5" si="131">ID5+1</f>
        <v>45403</v>
      </c>
      <c r="IF5" s="14">
        <f t="shared" ref="IF5" si="132">IE5+1</f>
        <v>45404</v>
      </c>
      <c r="IG5" s="15">
        <f t="shared" ref="IG5" si="133">IF5+1</f>
        <v>45405</v>
      </c>
      <c r="IH5" s="15">
        <f t="shared" ref="IH5" si="134">IG5+1</f>
        <v>45406</v>
      </c>
      <c r="II5" s="15">
        <f t="shared" ref="II5" si="135">IH5+1</f>
        <v>45407</v>
      </c>
      <c r="IJ5" s="15">
        <f t="shared" ref="IJ5" si="136">II5+1</f>
        <v>45408</v>
      </c>
      <c r="IK5" s="15">
        <f t="shared" ref="IK5" si="137">IJ5+1</f>
        <v>45409</v>
      </c>
      <c r="IL5" s="16">
        <f t="shared" ref="IL5" si="138">IK5+1</f>
        <v>45410</v>
      </c>
      <c r="IM5" s="14">
        <f t="shared" ref="IM5" si="139">IL5+1</f>
        <v>45411</v>
      </c>
      <c r="IN5" s="15">
        <f t="shared" ref="IN5" si="140">IM5+1</f>
        <v>45412</v>
      </c>
      <c r="IO5" s="15">
        <f t="shared" ref="IO5" si="141">IN5+1</f>
        <v>45413</v>
      </c>
      <c r="IP5" s="15">
        <f t="shared" ref="IP5" si="142">IO5+1</f>
        <v>45414</v>
      </c>
      <c r="IQ5" s="15">
        <f t="shared" ref="IQ5" si="143">IP5+1</f>
        <v>45415</v>
      </c>
      <c r="IR5" s="15">
        <f t="shared" ref="IR5" si="144">IQ5+1</f>
        <v>45416</v>
      </c>
      <c r="IS5" s="16">
        <f t="shared" ref="IS5" si="145">IR5+1</f>
        <v>45417</v>
      </c>
      <c r="IT5" s="14">
        <f t="shared" ref="IT5" si="146">IS5+1</f>
        <v>45418</v>
      </c>
      <c r="IU5" s="15">
        <f t="shared" ref="IU5" si="147">IT5+1</f>
        <v>45419</v>
      </c>
      <c r="IV5" s="15">
        <f t="shared" ref="IV5" si="148">IU5+1</f>
        <v>45420</v>
      </c>
      <c r="IW5" s="15">
        <f t="shared" ref="IW5" si="149">IV5+1</f>
        <v>45421</v>
      </c>
      <c r="IX5" s="15">
        <f t="shared" ref="IX5" si="150">IW5+1</f>
        <v>45422</v>
      </c>
      <c r="IY5" s="15">
        <f t="shared" ref="IY5" si="151">IX5+1</f>
        <v>45423</v>
      </c>
      <c r="IZ5" s="16">
        <f t="shared" ref="IZ5" si="152">IY5+1</f>
        <v>45424</v>
      </c>
      <c r="JA5" s="14">
        <f t="shared" ref="JA5" si="153">IZ5+1</f>
        <v>45425</v>
      </c>
      <c r="JB5" s="15">
        <f t="shared" ref="JB5" si="154">JA5+1</f>
        <v>45426</v>
      </c>
      <c r="JC5" s="15">
        <f t="shared" ref="JC5" si="155">JB5+1</f>
        <v>45427</v>
      </c>
      <c r="JD5" s="15">
        <f t="shared" ref="JD5" si="156">JC5+1</f>
        <v>45428</v>
      </c>
      <c r="JE5" s="15">
        <f t="shared" ref="JE5" si="157">JD5+1</f>
        <v>45429</v>
      </c>
      <c r="JF5" s="15">
        <f t="shared" ref="JF5" si="158">JE5+1</f>
        <v>45430</v>
      </c>
      <c r="JG5" s="16">
        <f t="shared" ref="JG5" si="159">JF5+1</f>
        <v>45431</v>
      </c>
      <c r="JH5" s="14">
        <f t="shared" ref="JH5" si="160">JG5+1</f>
        <v>45432</v>
      </c>
      <c r="JI5" s="15">
        <f t="shared" ref="JI5" si="161">JH5+1</f>
        <v>45433</v>
      </c>
      <c r="JJ5" s="15">
        <f t="shared" ref="JJ5" si="162">JI5+1</f>
        <v>45434</v>
      </c>
      <c r="JK5" s="15">
        <f t="shared" ref="JK5" si="163">JJ5+1</f>
        <v>45435</v>
      </c>
      <c r="JL5" s="15">
        <f t="shared" ref="JL5" si="164">JK5+1</f>
        <v>45436</v>
      </c>
      <c r="JM5" s="15">
        <f t="shared" ref="JM5" si="165">JL5+1</f>
        <v>45437</v>
      </c>
      <c r="JN5" s="16">
        <f t="shared" ref="JN5" si="166">JM5+1</f>
        <v>45438</v>
      </c>
      <c r="JO5" s="14">
        <f t="shared" ref="JO5" si="167">JN5+1</f>
        <v>45439</v>
      </c>
      <c r="JP5" s="15">
        <f t="shared" ref="JP5" si="168">JO5+1</f>
        <v>45440</v>
      </c>
      <c r="JQ5" s="15">
        <f t="shared" ref="JQ5" si="169">JP5+1</f>
        <v>45441</v>
      </c>
      <c r="JR5" s="15">
        <f t="shared" ref="JR5" si="170">JQ5+1</f>
        <v>45442</v>
      </c>
      <c r="JS5" s="15">
        <f t="shared" ref="JS5" si="171">JR5+1</f>
        <v>45443</v>
      </c>
      <c r="JT5" s="15">
        <f t="shared" ref="JT5" si="172">JS5+1</f>
        <v>45444</v>
      </c>
      <c r="JU5" s="16">
        <f t="shared" ref="JU5" si="173">JT5+1</f>
        <v>45445</v>
      </c>
      <c r="JV5" s="14">
        <f t="shared" ref="JV5" si="174">JU5+1</f>
        <v>45446</v>
      </c>
      <c r="JW5" s="15">
        <f t="shared" ref="JW5" si="175">JV5+1</f>
        <v>45447</v>
      </c>
      <c r="JX5" s="15">
        <f t="shared" ref="JX5" si="176">JW5+1</f>
        <v>45448</v>
      </c>
      <c r="JY5" s="15">
        <f t="shared" ref="JY5" si="177">JX5+1</f>
        <v>45449</v>
      </c>
      <c r="JZ5" s="15">
        <f t="shared" ref="JZ5" si="178">JY5+1</f>
        <v>45450</v>
      </c>
      <c r="KA5" s="15">
        <f t="shared" ref="KA5" si="179">JZ5+1</f>
        <v>45451</v>
      </c>
      <c r="KB5" s="16">
        <f t="shared" ref="KB5" si="180">KA5+1</f>
        <v>45452</v>
      </c>
    </row>
    <row r="6" spans="1:288" ht="30" customHeight="1" thickBot="1">
      <c r="A6" s="1" t="s">
        <v>9</v>
      </c>
      <c r="B6" s="17" t="s">
        <v>10</v>
      </c>
      <c r="C6" s="18" t="s">
        <v>11</v>
      </c>
      <c r="D6" s="18" t="s">
        <v>12</v>
      </c>
      <c r="E6" s="18" t="s">
        <v>13</v>
      </c>
      <c r="F6" s="18" t="s">
        <v>14</v>
      </c>
      <c r="G6" s="18"/>
      <c r="H6" s="18" t="s">
        <v>15</v>
      </c>
      <c r="I6" s="19" t="str">
        <f t="shared" ref="I6:DP6" si="181">LEFT(TEXT(I5,"ddd"),1)</f>
        <v>M</v>
      </c>
      <c r="J6" s="19" t="str">
        <f t="shared" si="181"/>
        <v>T</v>
      </c>
      <c r="K6" s="19" t="str">
        <f t="shared" si="181"/>
        <v>W</v>
      </c>
      <c r="L6" s="19" t="str">
        <f t="shared" si="181"/>
        <v>T</v>
      </c>
      <c r="M6" s="19" t="str">
        <f t="shared" si="181"/>
        <v>F</v>
      </c>
      <c r="N6" s="19" t="str">
        <f t="shared" si="181"/>
        <v>S</v>
      </c>
      <c r="O6" s="19" t="str">
        <f t="shared" si="181"/>
        <v>S</v>
      </c>
      <c r="P6" s="19" t="str">
        <f t="shared" si="181"/>
        <v>M</v>
      </c>
      <c r="Q6" s="19" t="str">
        <f t="shared" si="181"/>
        <v>T</v>
      </c>
      <c r="R6" s="19" t="str">
        <f t="shared" si="181"/>
        <v>W</v>
      </c>
      <c r="S6" s="19" t="str">
        <f t="shared" si="181"/>
        <v>T</v>
      </c>
      <c r="T6" s="19" t="str">
        <f t="shared" si="181"/>
        <v>F</v>
      </c>
      <c r="U6" s="19" t="str">
        <f t="shared" si="181"/>
        <v>S</v>
      </c>
      <c r="V6" s="19" t="str">
        <f t="shared" si="181"/>
        <v>S</v>
      </c>
      <c r="W6" s="19" t="str">
        <f t="shared" si="181"/>
        <v>M</v>
      </c>
      <c r="X6" s="19" t="str">
        <f t="shared" si="181"/>
        <v>T</v>
      </c>
      <c r="Y6" s="19" t="str">
        <f t="shared" si="181"/>
        <v>W</v>
      </c>
      <c r="Z6" s="19" t="str">
        <f t="shared" si="181"/>
        <v>T</v>
      </c>
      <c r="AA6" s="19" t="str">
        <f t="shared" si="181"/>
        <v>F</v>
      </c>
      <c r="AB6" s="19" t="str">
        <f t="shared" si="181"/>
        <v>S</v>
      </c>
      <c r="AC6" s="19" t="str">
        <f t="shared" si="181"/>
        <v>S</v>
      </c>
      <c r="AD6" s="19" t="str">
        <f t="shared" si="181"/>
        <v>M</v>
      </c>
      <c r="AE6" s="19" t="str">
        <f t="shared" si="181"/>
        <v>T</v>
      </c>
      <c r="AF6" s="19" t="str">
        <f t="shared" si="181"/>
        <v>W</v>
      </c>
      <c r="AG6" s="19" t="str">
        <f t="shared" si="181"/>
        <v>T</v>
      </c>
      <c r="AH6" s="19" t="str">
        <f t="shared" si="181"/>
        <v>F</v>
      </c>
      <c r="AI6" s="19" t="str">
        <f t="shared" si="181"/>
        <v>S</v>
      </c>
      <c r="AJ6" s="19" t="str">
        <f t="shared" si="181"/>
        <v>S</v>
      </c>
      <c r="AK6" s="19" t="str">
        <f t="shared" si="181"/>
        <v>M</v>
      </c>
      <c r="AL6" s="19" t="str">
        <f t="shared" si="181"/>
        <v>T</v>
      </c>
      <c r="AM6" s="19" t="str">
        <f t="shared" si="181"/>
        <v>W</v>
      </c>
      <c r="AN6" s="19" t="str">
        <f t="shared" si="181"/>
        <v>T</v>
      </c>
      <c r="AO6" s="19" t="str">
        <f t="shared" si="181"/>
        <v>F</v>
      </c>
      <c r="AP6" s="19" t="str">
        <f t="shared" si="181"/>
        <v>S</v>
      </c>
      <c r="AQ6" s="19" t="str">
        <f t="shared" si="181"/>
        <v>S</v>
      </c>
      <c r="AR6" s="19" t="str">
        <f t="shared" si="181"/>
        <v>M</v>
      </c>
      <c r="AS6" s="19" t="str">
        <f t="shared" si="181"/>
        <v>T</v>
      </c>
      <c r="AT6" s="19" t="str">
        <f t="shared" si="181"/>
        <v>W</v>
      </c>
      <c r="AU6" s="19" t="str">
        <f t="shared" si="181"/>
        <v>T</v>
      </c>
      <c r="AV6" s="19" t="str">
        <f t="shared" si="181"/>
        <v>F</v>
      </c>
      <c r="AW6" s="19" t="str">
        <f t="shared" si="181"/>
        <v>S</v>
      </c>
      <c r="AX6" s="19" t="str">
        <f t="shared" si="181"/>
        <v>S</v>
      </c>
      <c r="AY6" s="19" t="str">
        <f t="shared" si="181"/>
        <v>M</v>
      </c>
      <c r="AZ6" s="19" t="str">
        <f t="shared" si="181"/>
        <v>T</v>
      </c>
      <c r="BA6" s="19" t="str">
        <f t="shared" si="181"/>
        <v>W</v>
      </c>
      <c r="BB6" s="19" t="str">
        <f t="shared" si="181"/>
        <v>T</v>
      </c>
      <c r="BC6" s="19" t="str">
        <f t="shared" si="181"/>
        <v>F</v>
      </c>
      <c r="BD6" s="19" t="str">
        <f t="shared" si="181"/>
        <v>S</v>
      </c>
      <c r="BE6" s="19" t="str">
        <f t="shared" si="181"/>
        <v>S</v>
      </c>
      <c r="BF6" s="19" t="str">
        <f t="shared" si="181"/>
        <v>M</v>
      </c>
      <c r="BG6" s="19" t="str">
        <f t="shared" si="181"/>
        <v>T</v>
      </c>
      <c r="BH6" s="19" t="str">
        <f t="shared" si="181"/>
        <v>W</v>
      </c>
      <c r="BI6" s="19" t="str">
        <f t="shared" si="181"/>
        <v>T</v>
      </c>
      <c r="BJ6" s="19" t="str">
        <f t="shared" si="181"/>
        <v>F</v>
      </c>
      <c r="BK6" s="19" t="str">
        <f t="shared" si="181"/>
        <v>S</v>
      </c>
      <c r="BL6" s="19" t="str">
        <f t="shared" si="181"/>
        <v>S</v>
      </c>
      <c r="BM6" s="19" t="str">
        <f t="shared" si="181"/>
        <v>M</v>
      </c>
      <c r="BN6" s="19" t="str">
        <f t="shared" si="181"/>
        <v>T</v>
      </c>
      <c r="BO6" s="19" t="str">
        <f t="shared" si="181"/>
        <v>W</v>
      </c>
      <c r="BP6" s="19" t="str">
        <f t="shared" si="181"/>
        <v>T</v>
      </c>
      <c r="BQ6" s="19" t="str">
        <f t="shared" si="181"/>
        <v>F</v>
      </c>
      <c r="BR6" s="19" t="str">
        <f t="shared" si="181"/>
        <v>S</v>
      </c>
      <c r="BS6" s="19" t="str">
        <f t="shared" si="181"/>
        <v>S</v>
      </c>
      <c r="BT6" s="19" t="str">
        <f t="shared" si="181"/>
        <v>M</v>
      </c>
      <c r="BU6" s="19" t="str">
        <f t="shared" si="181"/>
        <v>T</v>
      </c>
      <c r="BV6" s="19" t="str">
        <f t="shared" si="181"/>
        <v>W</v>
      </c>
      <c r="BW6" s="19" t="str">
        <f t="shared" si="181"/>
        <v>T</v>
      </c>
      <c r="BX6" s="19" t="str">
        <f t="shared" si="181"/>
        <v>F</v>
      </c>
      <c r="BY6" s="19" t="str">
        <f t="shared" si="181"/>
        <v>S</v>
      </c>
      <c r="BZ6" s="19" t="str">
        <f t="shared" si="181"/>
        <v>S</v>
      </c>
      <c r="CA6" s="19" t="str">
        <f t="shared" si="181"/>
        <v>M</v>
      </c>
      <c r="CB6" s="19" t="str">
        <f t="shared" si="181"/>
        <v>T</v>
      </c>
      <c r="CC6" s="19" t="str">
        <f t="shared" si="181"/>
        <v>W</v>
      </c>
      <c r="CD6" s="19" t="str">
        <f t="shared" si="181"/>
        <v>T</v>
      </c>
      <c r="CE6" s="19" t="str">
        <f t="shared" si="181"/>
        <v>F</v>
      </c>
      <c r="CF6" s="19" t="str">
        <f t="shared" si="181"/>
        <v>S</v>
      </c>
      <c r="CG6" s="19" t="str">
        <f t="shared" si="181"/>
        <v>S</v>
      </c>
      <c r="CH6" s="19" t="str">
        <f t="shared" si="181"/>
        <v>M</v>
      </c>
      <c r="CI6" s="19" t="str">
        <f t="shared" si="181"/>
        <v>T</v>
      </c>
      <c r="CJ6" s="19" t="str">
        <f t="shared" si="181"/>
        <v>W</v>
      </c>
      <c r="CK6" s="19" t="str">
        <f t="shared" si="181"/>
        <v>T</v>
      </c>
      <c r="CL6" s="19" t="str">
        <f t="shared" si="181"/>
        <v>F</v>
      </c>
      <c r="CM6" s="19" t="str">
        <f t="shared" si="181"/>
        <v>S</v>
      </c>
      <c r="CN6" s="19" t="str">
        <f t="shared" si="181"/>
        <v>S</v>
      </c>
      <c r="CO6" s="19" t="str">
        <f t="shared" si="181"/>
        <v>M</v>
      </c>
      <c r="CP6" s="19" t="str">
        <f t="shared" si="181"/>
        <v>T</v>
      </c>
      <c r="CQ6" s="19" t="str">
        <f t="shared" si="181"/>
        <v>W</v>
      </c>
      <c r="CR6" s="19" t="str">
        <f t="shared" si="181"/>
        <v>T</v>
      </c>
      <c r="CS6" s="19" t="str">
        <f t="shared" si="181"/>
        <v>F</v>
      </c>
      <c r="CT6" s="19" t="str">
        <f t="shared" si="181"/>
        <v>S</v>
      </c>
      <c r="CU6" s="19" t="str">
        <f t="shared" si="181"/>
        <v>S</v>
      </c>
      <c r="CV6" s="19" t="str">
        <f t="shared" si="181"/>
        <v>M</v>
      </c>
      <c r="CW6" s="19" t="str">
        <f t="shared" si="181"/>
        <v>T</v>
      </c>
      <c r="CX6" s="19" t="str">
        <f t="shared" si="181"/>
        <v>W</v>
      </c>
      <c r="CY6" s="19" t="str">
        <f t="shared" si="181"/>
        <v>T</v>
      </c>
      <c r="CZ6" s="19" t="str">
        <f t="shared" si="181"/>
        <v>F</v>
      </c>
      <c r="DA6" s="19" t="str">
        <f t="shared" si="181"/>
        <v>S</v>
      </c>
      <c r="DB6" s="19" t="str">
        <f t="shared" si="181"/>
        <v>S</v>
      </c>
      <c r="DC6" s="19" t="str">
        <f t="shared" si="181"/>
        <v>M</v>
      </c>
      <c r="DD6" s="19" t="str">
        <f t="shared" si="181"/>
        <v>T</v>
      </c>
      <c r="DE6" s="19" t="str">
        <f t="shared" si="181"/>
        <v>W</v>
      </c>
      <c r="DF6" s="19" t="str">
        <f t="shared" si="181"/>
        <v>T</v>
      </c>
      <c r="DG6" s="19" t="str">
        <f t="shared" si="181"/>
        <v>F</v>
      </c>
      <c r="DH6" s="19" t="str">
        <f t="shared" si="181"/>
        <v>S</v>
      </c>
      <c r="DI6" s="19" t="str">
        <f t="shared" si="181"/>
        <v>S</v>
      </c>
      <c r="DJ6" s="19" t="str">
        <f t="shared" si="181"/>
        <v>M</v>
      </c>
      <c r="DK6" s="19" t="str">
        <f t="shared" si="181"/>
        <v>T</v>
      </c>
      <c r="DL6" s="19" t="str">
        <f t="shared" si="181"/>
        <v>W</v>
      </c>
      <c r="DM6" s="19" t="str">
        <f t="shared" si="181"/>
        <v>T</v>
      </c>
      <c r="DN6" s="19" t="str">
        <f t="shared" si="181"/>
        <v>F</v>
      </c>
      <c r="DO6" s="19" t="str">
        <f t="shared" si="181"/>
        <v>S</v>
      </c>
      <c r="DP6" s="19" t="str">
        <f t="shared" si="181"/>
        <v>S</v>
      </c>
      <c r="DQ6" s="19" t="str">
        <f t="shared" ref="DQ6:DW6" si="182">LEFT(TEXT(DQ5,"ddd"),1)</f>
        <v>M</v>
      </c>
      <c r="DR6" s="19" t="str">
        <f t="shared" si="182"/>
        <v>T</v>
      </c>
      <c r="DS6" s="19" t="str">
        <f t="shared" si="182"/>
        <v>W</v>
      </c>
      <c r="DT6" s="19" t="str">
        <f t="shared" si="182"/>
        <v>T</v>
      </c>
      <c r="DU6" s="19" t="str">
        <f t="shared" si="182"/>
        <v>F</v>
      </c>
      <c r="DV6" s="19" t="str">
        <f t="shared" si="182"/>
        <v>S</v>
      </c>
      <c r="DW6" s="19" t="str">
        <f t="shared" si="182"/>
        <v>S</v>
      </c>
      <c r="DX6" s="19" t="str">
        <f t="shared" ref="DX6:EK6" si="183">LEFT(TEXT(DX5,"ddd"),1)</f>
        <v>M</v>
      </c>
      <c r="DY6" s="19" t="str">
        <f t="shared" si="183"/>
        <v>T</v>
      </c>
      <c r="DZ6" s="19" t="str">
        <f t="shared" si="183"/>
        <v>W</v>
      </c>
      <c r="EA6" s="19" t="str">
        <f t="shared" si="183"/>
        <v>T</v>
      </c>
      <c r="EB6" s="19" t="str">
        <f t="shared" si="183"/>
        <v>F</v>
      </c>
      <c r="EC6" s="19" t="str">
        <f t="shared" si="183"/>
        <v>S</v>
      </c>
      <c r="ED6" s="19" t="str">
        <f t="shared" si="183"/>
        <v>S</v>
      </c>
      <c r="EE6" s="19" t="str">
        <f t="shared" si="183"/>
        <v>M</v>
      </c>
      <c r="EF6" s="19" t="str">
        <f t="shared" si="183"/>
        <v>T</v>
      </c>
      <c r="EG6" s="19" t="str">
        <f t="shared" si="183"/>
        <v>W</v>
      </c>
      <c r="EH6" s="19" t="str">
        <f t="shared" si="183"/>
        <v>T</v>
      </c>
      <c r="EI6" s="19" t="str">
        <f t="shared" si="183"/>
        <v>F</v>
      </c>
      <c r="EJ6" s="19" t="str">
        <f t="shared" si="183"/>
        <v>S</v>
      </c>
      <c r="EK6" s="19" t="str">
        <f t="shared" si="183"/>
        <v>S</v>
      </c>
      <c r="EL6" s="19" t="str">
        <f t="shared" ref="EL6:ER6" si="184">LEFT(TEXT(EL5,"ddd"),1)</f>
        <v>M</v>
      </c>
      <c r="EM6" s="19" t="str">
        <f t="shared" si="184"/>
        <v>T</v>
      </c>
      <c r="EN6" s="19" t="str">
        <f t="shared" si="184"/>
        <v>W</v>
      </c>
      <c r="EO6" s="19" t="str">
        <f t="shared" si="184"/>
        <v>T</v>
      </c>
      <c r="EP6" s="19" t="str">
        <f t="shared" si="184"/>
        <v>F</v>
      </c>
      <c r="EQ6" s="19" t="str">
        <f t="shared" si="184"/>
        <v>S</v>
      </c>
      <c r="ER6" s="19" t="str">
        <f t="shared" si="184"/>
        <v>S</v>
      </c>
      <c r="ES6" s="19" t="str">
        <f t="shared" ref="ES6:FF6" si="185">LEFT(TEXT(ES5,"ddd"),1)</f>
        <v>M</v>
      </c>
      <c r="ET6" s="19" t="str">
        <f t="shared" si="185"/>
        <v>T</v>
      </c>
      <c r="EU6" s="19" t="str">
        <f t="shared" si="185"/>
        <v>W</v>
      </c>
      <c r="EV6" s="19" t="str">
        <f t="shared" si="185"/>
        <v>T</v>
      </c>
      <c r="EW6" s="19" t="str">
        <f t="shared" si="185"/>
        <v>F</v>
      </c>
      <c r="EX6" s="19" t="str">
        <f t="shared" si="185"/>
        <v>S</v>
      </c>
      <c r="EY6" s="19" t="str">
        <f t="shared" si="185"/>
        <v>S</v>
      </c>
      <c r="EZ6" s="19" t="str">
        <f t="shared" si="185"/>
        <v>M</v>
      </c>
      <c r="FA6" s="19" t="str">
        <f t="shared" si="185"/>
        <v>T</v>
      </c>
      <c r="FB6" s="19" t="str">
        <f t="shared" si="185"/>
        <v>W</v>
      </c>
      <c r="FC6" s="19" t="str">
        <f t="shared" si="185"/>
        <v>T</v>
      </c>
      <c r="FD6" s="19" t="str">
        <f t="shared" si="185"/>
        <v>F</v>
      </c>
      <c r="FE6" s="19" t="str">
        <f t="shared" si="185"/>
        <v>S</v>
      </c>
      <c r="FF6" s="19" t="str">
        <f t="shared" si="185"/>
        <v>S</v>
      </c>
      <c r="FG6" s="19" t="str">
        <f t="shared" ref="FG6:FM6" si="186">LEFT(TEXT(FG5,"ddd"),1)</f>
        <v>M</v>
      </c>
      <c r="FH6" s="19" t="str">
        <f t="shared" si="186"/>
        <v>T</v>
      </c>
      <c r="FI6" s="19" t="str">
        <f t="shared" si="186"/>
        <v>W</v>
      </c>
      <c r="FJ6" s="19" t="str">
        <f t="shared" si="186"/>
        <v>T</v>
      </c>
      <c r="FK6" s="19" t="str">
        <f t="shared" si="186"/>
        <v>F</v>
      </c>
      <c r="FL6" s="19" t="str">
        <f t="shared" si="186"/>
        <v>S</v>
      </c>
      <c r="FM6" s="19" t="str">
        <f t="shared" si="186"/>
        <v>S</v>
      </c>
      <c r="FN6" s="19" t="str">
        <f t="shared" ref="FN6:GV6" si="187">LEFT(TEXT(FN5,"ddd"),1)</f>
        <v>M</v>
      </c>
      <c r="FO6" s="19" t="str">
        <f t="shared" si="187"/>
        <v>T</v>
      </c>
      <c r="FP6" s="19" t="str">
        <f t="shared" si="187"/>
        <v>W</v>
      </c>
      <c r="FQ6" s="19" t="str">
        <f t="shared" si="187"/>
        <v>T</v>
      </c>
      <c r="FR6" s="19" t="str">
        <f t="shared" si="187"/>
        <v>F</v>
      </c>
      <c r="FS6" s="19" t="str">
        <f t="shared" si="187"/>
        <v>S</v>
      </c>
      <c r="FT6" s="19" t="str">
        <f t="shared" si="187"/>
        <v>S</v>
      </c>
      <c r="FU6" s="19" t="str">
        <f t="shared" si="187"/>
        <v>M</v>
      </c>
      <c r="FV6" s="19" t="str">
        <f t="shared" si="187"/>
        <v>T</v>
      </c>
      <c r="FW6" s="19" t="str">
        <f t="shared" si="187"/>
        <v>W</v>
      </c>
      <c r="FX6" s="19" t="str">
        <f t="shared" si="187"/>
        <v>T</v>
      </c>
      <c r="FY6" s="19" t="str">
        <f t="shared" si="187"/>
        <v>F</v>
      </c>
      <c r="FZ6" s="19" t="str">
        <f t="shared" si="187"/>
        <v>S</v>
      </c>
      <c r="GA6" s="19" t="str">
        <f t="shared" si="187"/>
        <v>S</v>
      </c>
      <c r="GB6" s="19" t="str">
        <f t="shared" si="187"/>
        <v>M</v>
      </c>
      <c r="GC6" s="19" t="str">
        <f t="shared" si="187"/>
        <v>T</v>
      </c>
      <c r="GD6" s="19" t="str">
        <f t="shared" si="187"/>
        <v>W</v>
      </c>
      <c r="GE6" s="19" t="str">
        <f t="shared" si="187"/>
        <v>T</v>
      </c>
      <c r="GF6" s="19" t="str">
        <f t="shared" si="187"/>
        <v>F</v>
      </c>
      <c r="GG6" s="19" t="str">
        <f t="shared" si="187"/>
        <v>S</v>
      </c>
      <c r="GH6" s="19" t="str">
        <f t="shared" si="187"/>
        <v>S</v>
      </c>
      <c r="GI6" s="19" t="str">
        <f t="shared" si="187"/>
        <v>M</v>
      </c>
      <c r="GJ6" s="19" t="str">
        <f t="shared" si="187"/>
        <v>T</v>
      </c>
      <c r="GK6" s="19" t="str">
        <f t="shared" si="187"/>
        <v>W</v>
      </c>
      <c r="GL6" s="19" t="str">
        <f t="shared" si="187"/>
        <v>T</v>
      </c>
      <c r="GM6" s="19" t="str">
        <f t="shared" si="187"/>
        <v>F</v>
      </c>
      <c r="GN6" s="19" t="str">
        <f t="shared" si="187"/>
        <v>S</v>
      </c>
      <c r="GO6" s="19" t="str">
        <f t="shared" si="187"/>
        <v>S</v>
      </c>
      <c r="GP6" s="19" t="str">
        <f t="shared" si="187"/>
        <v>M</v>
      </c>
      <c r="GQ6" s="19" t="str">
        <f t="shared" si="187"/>
        <v>T</v>
      </c>
      <c r="GR6" s="19" t="str">
        <f t="shared" si="187"/>
        <v>W</v>
      </c>
      <c r="GS6" s="19" t="str">
        <f t="shared" si="187"/>
        <v>T</v>
      </c>
      <c r="GT6" s="19" t="str">
        <f t="shared" si="187"/>
        <v>F</v>
      </c>
      <c r="GU6" s="19" t="str">
        <f t="shared" si="187"/>
        <v>S</v>
      </c>
      <c r="GV6" s="19" t="str">
        <f t="shared" si="187"/>
        <v>S</v>
      </c>
      <c r="GW6" s="19" t="str">
        <f t="shared" ref="GW6:JH6" si="188">LEFT(TEXT(GW5,"ddd"),1)</f>
        <v>M</v>
      </c>
      <c r="GX6" s="19" t="str">
        <f t="shared" si="188"/>
        <v>T</v>
      </c>
      <c r="GY6" s="19" t="str">
        <f t="shared" si="188"/>
        <v>W</v>
      </c>
      <c r="GZ6" s="19" t="str">
        <f t="shared" si="188"/>
        <v>T</v>
      </c>
      <c r="HA6" s="19" t="str">
        <f t="shared" si="188"/>
        <v>F</v>
      </c>
      <c r="HB6" s="19" t="str">
        <f t="shared" si="188"/>
        <v>S</v>
      </c>
      <c r="HC6" s="19" t="str">
        <f t="shared" si="188"/>
        <v>S</v>
      </c>
      <c r="HD6" s="19" t="str">
        <f t="shared" si="188"/>
        <v>M</v>
      </c>
      <c r="HE6" s="19" t="str">
        <f t="shared" si="188"/>
        <v>T</v>
      </c>
      <c r="HF6" s="19" t="str">
        <f t="shared" si="188"/>
        <v>W</v>
      </c>
      <c r="HG6" s="19" t="str">
        <f t="shared" si="188"/>
        <v>T</v>
      </c>
      <c r="HH6" s="19" t="str">
        <f t="shared" si="188"/>
        <v>F</v>
      </c>
      <c r="HI6" s="19" t="str">
        <f t="shared" si="188"/>
        <v>S</v>
      </c>
      <c r="HJ6" s="19" t="str">
        <f t="shared" si="188"/>
        <v>S</v>
      </c>
      <c r="HK6" s="19" t="str">
        <f t="shared" si="188"/>
        <v>M</v>
      </c>
      <c r="HL6" s="19" t="str">
        <f t="shared" si="188"/>
        <v>T</v>
      </c>
      <c r="HM6" s="19" t="str">
        <f t="shared" si="188"/>
        <v>W</v>
      </c>
      <c r="HN6" s="19" t="str">
        <f t="shared" si="188"/>
        <v>T</v>
      </c>
      <c r="HO6" s="19" t="str">
        <f t="shared" si="188"/>
        <v>F</v>
      </c>
      <c r="HP6" s="19" t="str">
        <f t="shared" si="188"/>
        <v>S</v>
      </c>
      <c r="HQ6" s="19" t="str">
        <f t="shared" si="188"/>
        <v>S</v>
      </c>
      <c r="HR6" s="19" t="str">
        <f t="shared" si="188"/>
        <v>M</v>
      </c>
      <c r="HS6" s="19" t="str">
        <f t="shared" si="188"/>
        <v>T</v>
      </c>
      <c r="HT6" s="19" t="str">
        <f t="shared" si="188"/>
        <v>W</v>
      </c>
      <c r="HU6" s="19" t="str">
        <f t="shared" si="188"/>
        <v>T</v>
      </c>
      <c r="HV6" s="19" t="str">
        <f t="shared" si="188"/>
        <v>F</v>
      </c>
      <c r="HW6" s="19" t="str">
        <f t="shared" si="188"/>
        <v>S</v>
      </c>
      <c r="HX6" s="19" t="str">
        <f t="shared" si="188"/>
        <v>S</v>
      </c>
      <c r="HY6" s="19" t="str">
        <f t="shared" si="188"/>
        <v>M</v>
      </c>
      <c r="HZ6" s="19" t="str">
        <f t="shared" si="188"/>
        <v>T</v>
      </c>
      <c r="IA6" s="19" t="str">
        <f t="shared" si="188"/>
        <v>W</v>
      </c>
      <c r="IB6" s="19" t="str">
        <f t="shared" si="188"/>
        <v>T</v>
      </c>
      <c r="IC6" s="19" t="str">
        <f t="shared" si="188"/>
        <v>F</v>
      </c>
      <c r="ID6" s="19" t="str">
        <f t="shared" si="188"/>
        <v>S</v>
      </c>
      <c r="IE6" s="19" t="str">
        <f t="shared" si="188"/>
        <v>S</v>
      </c>
      <c r="IF6" s="19" t="str">
        <f t="shared" si="188"/>
        <v>M</v>
      </c>
      <c r="IG6" s="19" t="str">
        <f t="shared" si="188"/>
        <v>T</v>
      </c>
      <c r="IH6" s="19" t="str">
        <f t="shared" si="188"/>
        <v>W</v>
      </c>
      <c r="II6" s="19" t="str">
        <f t="shared" si="188"/>
        <v>T</v>
      </c>
      <c r="IJ6" s="19" t="str">
        <f t="shared" si="188"/>
        <v>F</v>
      </c>
      <c r="IK6" s="19" t="str">
        <f t="shared" si="188"/>
        <v>S</v>
      </c>
      <c r="IL6" s="19" t="str">
        <f t="shared" si="188"/>
        <v>S</v>
      </c>
      <c r="IM6" s="19" t="str">
        <f t="shared" si="188"/>
        <v>M</v>
      </c>
      <c r="IN6" s="19" t="str">
        <f t="shared" si="188"/>
        <v>T</v>
      </c>
      <c r="IO6" s="19" t="str">
        <f t="shared" si="188"/>
        <v>W</v>
      </c>
      <c r="IP6" s="19" t="str">
        <f t="shared" si="188"/>
        <v>T</v>
      </c>
      <c r="IQ6" s="19" t="str">
        <f t="shared" si="188"/>
        <v>F</v>
      </c>
      <c r="IR6" s="19" t="str">
        <f t="shared" si="188"/>
        <v>S</v>
      </c>
      <c r="IS6" s="19" t="str">
        <f t="shared" si="188"/>
        <v>S</v>
      </c>
      <c r="IT6" s="19" t="str">
        <f t="shared" si="188"/>
        <v>M</v>
      </c>
      <c r="IU6" s="19" t="str">
        <f t="shared" si="188"/>
        <v>T</v>
      </c>
      <c r="IV6" s="19" t="str">
        <f t="shared" si="188"/>
        <v>W</v>
      </c>
      <c r="IW6" s="19" t="str">
        <f t="shared" si="188"/>
        <v>T</v>
      </c>
      <c r="IX6" s="19" t="str">
        <f t="shared" si="188"/>
        <v>F</v>
      </c>
      <c r="IY6" s="19" t="str">
        <f t="shared" si="188"/>
        <v>S</v>
      </c>
      <c r="IZ6" s="19" t="str">
        <f t="shared" si="188"/>
        <v>S</v>
      </c>
      <c r="JA6" s="19" t="str">
        <f t="shared" si="188"/>
        <v>M</v>
      </c>
      <c r="JB6" s="19" t="str">
        <f t="shared" si="188"/>
        <v>T</v>
      </c>
      <c r="JC6" s="19" t="str">
        <f t="shared" si="188"/>
        <v>W</v>
      </c>
      <c r="JD6" s="19" t="str">
        <f t="shared" si="188"/>
        <v>T</v>
      </c>
      <c r="JE6" s="19" t="str">
        <f t="shared" si="188"/>
        <v>F</v>
      </c>
      <c r="JF6" s="19" t="str">
        <f t="shared" si="188"/>
        <v>S</v>
      </c>
      <c r="JG6" s="19" t="str">
        <f t="shared" si="188"/>
        <v>S</v>
      </c>
      <c r="JH6" s="19" t="str">
        <f t="shared" si="188"/>
        <v>M</v>
      </c>
      <c r="JI6" s="19" t="str">
        <f t="shared" ref="JI6:KB6" si="189">LEFT(TEXT(JI5,"ddd"),1)</f>
        <v>T</v>
      </c>
      <c r="JJ6" s="19" t="str">
        <f t="shared" si="189"/>
        <v>W</v>
      </c>
      <c r="JK6" s="19" t="str">
        <f t="shared" si="189"/>
        <v>T</v>
      </c>
      <c r="JL6" s="19" t="str">
        <f t="shared" si="189"/>
        <v>F</v>
      </c>
      <c r="JM6" s="19" t="str">
        <f t="shared" si="189"/>
        <v>S</v>
      </c>
      <c r="JN6" s="19" t="str">
        <f t="shared" si="189"/>
        <v>S</v>
      </c>
      <c r="JO6" s="19" t="str">
        <f t="shared" si="189"/>
        <v>M</v>
      </c>
      <c r="JP6" s="19" t="str">
        <f t="shared" si="189"/>
        <v>T</v>
      </c>
      <c r="JQ6" s="19" t="str">
        <f t="shared" si="189"/>
        <v>W</v>
      </c>
      <c r="JR6" s="19" t="str">
        <f t="shared" si="189"/>
        <v>T</v>
      </c>
      <c r="JS6" s="19" t="str">
        <f t="shared" si="189"/>
        <v>F</v>
      </c>
      <c r="JT6" s="19" t="str">
        <f t="shared" si="189"/>
        <v>S</v>
      </c>
      <c r="JU6" s="19" t="str">
        <f t="shared" si="189"/>
        <v>S</v>
      </c>
      <c r="JV6" s="19" t="str">
        <f t="shared" si="189"/>
        <v>M</v>
      </c>
      <c r="JW6" s="19" t="str">
        <f t="shared" si="189"/>
        <v>T</v>
      </c>
      <c r="JX6" s="19" t="str">
        <f t="shared" si="189"/>
        <v>W</v>
      </c>
      <c r="JY6" s="19" t="str">
        <f t="shared" si="189"/>
        <v>T</v>
      </c>
      <c r="JZ6" s="19" t="str">
        <f t="shared" si="189"/>
        <v>F</v>
      </c>
      <c r="KA6" s="19" t="str">
        <f t="shared" si="189"/>
        <v>S</v>
      </c>
      <c r="KB6" s="19" t="str">
        <f t="shared" si="189"/>
        <v>S</v>
      </c>
    </row>
    <row r="7" spans="1:288" ht="23.5" hidden="1" customHeight="1">
      <c r="A7" s="8" t="s">
        <v>16</v>
      </c>
      <c r="C7" s="20"/>
      <c r="H7" s="21" t="str">
        <f>IF(OR(ISBLANK(ProjectSchedule!task_start),ISBLANK(ProjectSchedule!task_end)),"",ProjectSchedule!task_end-ProjectSchedule!task_start+1)</f>
        <v/>
      </c>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108"/>
      <c r="DQ7" s="107"/>
      <c r="DR7" s="107"/>
      <c r="DS7" s="107"/>
      <c r="DT7" s="107"/>
      <c r="DU7" s="107"/>
      <c r="DV7" s="107"/>
      <c r="DW7" s="107"/>
      <c r="DX7" s="107"/>
      <c r="DY7" s="107"/>
      <c r="DZ7" s="107"/>
      <c r="EA7" s="107"/>
      <c r="EB7" s="107"/>
      <c r="EC7" s="107"/>
      <c r="ED7" s="107"/>
      <c r="EE7" s="107"/>
      <c r="EF7" s="107"/>
      <c r="EG7" s="107"/>
      <c r="EH7" s="107"/>
      <c r="EI7" s="107"/>
      <c r="EJ7" s="107"/>
      <c r="EK7" s="107"/>
      <c r="EL7" s="107"/>
      <c r="EM7" s="107"/>
      <c r="EN7" s="107"/>
      <c r="EO7" s="107"/>
      <c r="EP7" s="107"/>
      <c r="EQ7" s="107"/>
      <c r="ER7" s="107"/>
      <c r="ES7" s="107"/>
      <c r="ET7" s="107"/>
      <c r="EU7" s="107"/>
      <c r="EV7" s="107"/>
      <c r="EW7" s="107"/>
      <c r="EX7" s="107"/>
      <c r="EY7" s="107"/>
      <c r="EZ7" s="107"/>
      <c r="FA7" s="107"/>
      <c r="FB7" s="107"/>
      <c r="FC7" s="107"/>
      <c r="FD7" s="107"/>
      <c r="FE7" s="107"/>
      <c r="FF7" s="107"/>
    </row>
    <row r="8" spans="1:288" ht="30" customHeight="1" outlineLevel="1" thickBot="1">
      <c r="A8" s="1" t="s">
        <v>17</v>
      </c>
      <c r="B8" s="53" t="s">
        <v>18</v>
      </c>
      <c r="C8" s="54"/>
      <c r="D8" s="55"/>
      <c r="E8" s="56"/>
      <c r="F8" s="56"/>
      <c r="G8" s="23"/>
      <c r="H8" s="23" t="str">
        <f>IF(OR(ISBLANK(ProjectSchedule!task_start),ISBLANK(ProjectSchedule!task_end)),"",ProjectSchedule!task_end-ProjectSchedule!task_start+1)</f>
        <v/>
      </c>
      <c r="I8" s="22"/>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40"/>
      <c r="AR8" s="37"/>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106"/>
      <c r="DP8" s="104"/>
      <c r="DQ8" s="105"/>
      <c r="DR8" s="105"/>
      <c r="DS8" s="105"/>
      <c r="DT8" s="105"/>
      <c r="DU8" s="105"/>
      <c r="DV8" s="105"/>
      <c r="DW8" s="105"/>
      <c r="DX8" s="105"/>
      <c r="DY8" s="105"/>
      <c r="DZ8" s="105"/>
      <c r="EA8" s="105"/>
      <c r="EB8" s="105"/>
      <c r="EC8" s="105"/>
      <c r="ED8" s="105"/>
      <c r="EE8" s="105"/>
      <c r="EF8" s="105"/>
      <c r="EG8" s="105"/>
      <c r="EH8" s="105"/>
      <c r="EI8" s="105"/>
      <c r="EJ8" s="105"/>
      <c r="EK8" s="105"/>
      <c r="EL8" s="105"/>
      <c r="EM8" s="105"/>
      <c r="EN8" s="105"/>
      <c r="EO8" s="105"/>
      <c r="EP8" s="105"/>
      <c r="EQ8" s="105"/>
      <c r="ER8" s="105"/>
      <c r="ES8" s="105"/>
      <c r="ET8" s="105"/>
      <c r="EU8" s="105"/>
      <c r="EV8" s="105"/>
      <c r="EW8" s="105"/>
      <c r="EX8" s="105"/>
      <c r="EY8" s="105"/>
      <c r="EZ8" s="105"/>
      <c r="FA8" s="105"/>
      <c r="FB8" s="105"/>
      <c r="FC8" s="105"/>
      <c r="FD8" s="105"/>
      <c r="FE8" s="105"/>
      <c r="FF8" s="112"/>
      <c r="FG8" s="113"/>
      <c r="FH8" s="113"/>
      <c r="FI8" s="113"/>
      <c r="FJ8" s="113"/>
      <c r="FK8" s="113"/>
      <c r="FL8" s="113"/>
      <c r="FM8" s="113"/>
      <c r="FN8" s="113"/>
      <c r="FO8" s="113"/>
      <c r="FP8" s="113"/>
      <c r="FQ8" s="113"/>
      <c r="FR8" s="113"/>
      <c r="FS8" s="113"/>
      <c r="FT8" s="113"/>
      <c r="FU8" s="113"/>
      <c r="FV8" s="113"/>
      <c r="FW8" s="113"/>
      <c r="FX8" s="113"/>
      <c r="FY8" s="113"/>
      <c r="FZ8" s="113"/>
      <c r="GA8" s="113"/>
      <c r="GB8" s="113"/>
      <c r="GC8" s="113"/>
      <c r="GD8" s="113"/>
      <c r="GE8" s="113"/>
      <c r="GF8" s="113"/>
      <c r="GG8" s="113"/>
      <c r="GH8" s="113"/>
      <c r="GI8" s="113"/>
      <c r="GJ8" s="113"/>
      <c r="GK8" s="113"/>
      <c r="GL8" s="113"/>
      <c r="GM8" s="113"/>
      <c r="GN8" s="113"/>
      <c r="GO8" s="113"/>
      <c r="GP8" s="113"/>
      <c r="GQ8" s="113"/>
      <c r="GR8" s="113"/>
      <c r="GS8" s="113"/>
      <c r="GT8" s="113"/>
      <c r="GU8" s="113"/>
      <c r="GV8" s="113"/>
      <c r="GW8" s="113"/>
      <c r="GX8" s="113"/>
      <c r="GY8" s="113"/>
      <c r="GZ8" s="113"/>
      <c r="HA8" s="113"/>
      <c r="HB8" s="113"/>
      <c r="HC8" s="113"/>
      <c r="HD8" s="113"/>
      <c r="HE8" s="113"/>
      <c r="HF8" s="113"/>
      <c r="HG8" s="113"/>
      <c r="HH8" s="113"/>
      <c r="HI8" s="113"/>
      <c r="HJ8" s="113"/>
      <c r="HK8" s="113"/>
      <c r="HL8" s="113"/>
      <c r="HM8" s="113"/>
      <c r="HN8" s="113"/>
      <c r="HO8" s="113"/>
      <c r="HP8" s="113"/>
      <c r="HQ8" s="113"/>
      <c r="HR8" s="113"/>
      <c r="HS8" s="113"/>
      <c r="HT8" s="113"/>
      <c r="HU8" s="113"/>
      <c r="HV8" s="113"/>
      <c r="HW8" s="113"/>
      <c r="HX8" s="113"/>
      <c r="HY8" s="113"/>
      <c r="HZ8" s="113"/>
      <c r="IA8" s="113"/>
      <c r="IB8" s="113"/>
      <c r="IC8" s="113"/>
      <c r="ID8" s="113"/>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3"/>
      <c r="JW8" s="113"/>
      <c r="JX8" s="113"/>
      <c r="JY8" s="113"/>
      <c r="JZ8" s="113"/>
      <c r="KA8" s="113"/>
      <c r="KB8" s="113"/>
    </row>
    <row r="9" spans="1:288" ht="30" customHeight="1" outlineLevel="1" thickBot="1">
      <c r="A9" s="1" t="s">
        <v>19</v>
      </c>
      <c r="B9" s="57" t="s">
        <v>20</v>
      </c>
      <c r="C9" s="58" t="s">
        <v>21</v>
      </c>
      <c r="D9" s="59">
        <v>1</v>
      </c>
      <c r="E9" s="60">
        <f>Project_Start</f>
        <v>45174</v>
      </c>
      <c r="F9" s="60">
        <f>Project_Start+7</f>
        <v>45181</v>
      </c>
      <c r="G9" s="23"/>
      <c r="H9" s="23" t="str">
        <f>IF(OR(ISBLANK(ProjectSchedule!task_start),ISBLANK(ProjectSchedule!task_end)),"",ProjectSchedule!task_end-ProjectSchedule!task_start+1)</f>
        <v/>
      </c>
      <c r="I9" s="37"/>
      <c r="J9" s="77"/>
      <c r="K9" s="78"/>
      <c r="L9" s="78"/>
      <c r="M9" s="78"/>
      <c r="N9" s="78"/>
      <c r="O9" s="78"/>
      <c r="P9" s="78"/>
      <c r="Q9" s="78"/>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106"/>
      <c r="DP9" s="104"/>
      <c r="DQ9" s="105"/>
      <c r="DR9" s="105"/>
      <c r="DS9" s="105"/>
      <c r="DT9" s="105"/>
      <c r="DU9" s="105"/>
      <c r="DV9" s="105"/>
      <c r="DW9" s="105"/>
      <c r="DX9" s="105"/>
      <c r="DY9" s="105"/>
      <c r="DZ9" s="105"/>
      <c r="EA9" s="105"/>
      <c r="EB9" s="105"/>
      <c r="EC9" s="105"/>
      <c r="ED9" s="105"/>
      <c r="EE9" s="105"/>
      <c r="EF9" s="105"/>
      <c r="EG9" s="105"/>
      <c r="EH9" s="105"/>
      <c r="EI9" s="105"/>
      <c r="EJ9" s="105"/>
      <c r="EK9" s="105"/>
      <c r="EL9" s="105"/>
      <c r="EM9" s="105"/>
      <c r="EN9" s="105"/>
      <c r="EO9" s="105"/>
      <c r="EP9" s="105"/>
      <c r="EQ9" s="105"/>
      <c r="ER9" s="105"/>
      <c r="ES9" s="105"/>
      <c r="ET9" s="105"/>
      <c r="EU9" s="105"/>
      <c r="EV9" s="105"/>
      <c r="EW9" s="105"/>
      <c r="EX9" s="105"/>
      <c r="EY9" s="105"/>
      <c r="EZ9" s="105"/>
      <c r="FA9" s="105"/>
      <c r="FB9" s="105"/>
      <c r="FC9" s="105"/>
      <c r="FD9" s="105"/>
      <c r="FE9" s="105"/>
      <c r="FF9" s="112"/>
      <c r="FG9" s="113"/>
      <c r="FH9" s="113"/>
      <c r="FI9" s="113"/>
      <c r="FJ9" s="113"/>
      <c r="FK9" s="113"/>
      <c r="FL9" s="113"/>
      <c r="FM9" s="113"/>
      <c r="FN9" s="113"/>
      <c r="FO9" s="113"/>
      <c r="FP9" s="113"/>
      <c r="FQ9" s="113"/>
      <c r="FR9" s="113"/>
      <c r="FS9" s="113"/>
      <c r="FT9" s="113"/>
      <c r="FU9" s="113"/>
      <c r="FV9" s="113"/>
      <c r="FW9" s="113"/>
      <c r="FX9" s="113"/>
      <c r="FY9" s="113"/>
      <c r="FZ9" s="113"/>
      <c r="GA9" s="113"/>
      <c r="GB9" s="113"/>
      <c r="GC9" s="113"/>
      <c r="GD9" s="113"/>
      <c r="GE9" s="113"/>
      <c r="GF9" s="113"/>
      <c r="GG9" s="113"/>
      <c r="GH9" s="113"/>
      <c r="GI9" s="113"/>
      <c r="GJ9" s="113"/>
      <c r="GK9" s="113"/>
      <c r="GL9" s="113"/>
      <c r="GM9" s="113"/>
      <c r="GN9" s="113"/>
      <c r="GO9" s="113"/>
      <c r="GP9" s="113"/>
      <c r="GQ9" s="113"/>
      <c r="GR9" s="113"/>
      <c r="GS9" s="113"/>
      <c r="GT9" s="113"/>
      <c r="GU9" s="113"/>
      <c r="GV9" s="113"/>
      <c r="GW9" s="113"/>
      <c r="GX9" s="113"/>
      <c r="GY9" s="113"/>
      <c r="GZ9" s="113"/>
      <c r="HA9" s="113"/>
      <c r="HB9" s="113"/>
      <c r="HC9" s="113"/>
      <c r="HD9" s="113"/>
      <c r="HE9" s="113"/>
      <c r="HF9" s="113"/>
      <c r="HG9" s="113"/>
      <c r="HH9" s="113"/>
      <c r="HI9" s="113"/>
      <c r="HJ9" s="113"/>
      <c r="HK9" s="113"/>
      <c r="HL9" s="113"/>
      <c r="HM9" s="113"/>
      <c r="HN9" s="113"/>
      <c r="HO9" s="113"/>
      <c r="HP9" s="113"/>
      <c r="HQ9" s="113"/>
      <c r="HR9" s="113"/>
      <c r="HS9" s="113"/>
      <c r="HT9" s="113"/>
      <c r="HU9" s="113"/>
      <c r="HV9" s="113"/>
      <c r="HW9" s="113"/>
      <c r="HX9" s="113"/>
      <c r="HY9" s="113"/>
      <c r="HZ9" s="113"/>
      <c r="IA9" s="113"/>
      <c r="IB9" s="113"/>
      <c r="IC9" s="113"/>
      <c r="ID9" s="113"/>
      <c r="IE9" s="113"/>
      <c r="IF9" s="113"/>
      <c r="IG9" s="113"/>
      <c r="IH9" s="113"/>
      <c r="II9" s="113"/>
      <c r="IJ9" s="113"/>
      <c r="IK9" s="113"/>
      <c r="IL9" s="113"/>
      <c r="IM9" s="113"/>
      <c r="IN9" s="113"/>
      <c r="IO9" s="113"/>
      <c r="IP9" s="113"/>
      <c r="IQ9" s="113"/>
      <c r="IR9" s="113"/>
      <c r="IS9" s="113"/>
      <c r="IT9" s="113"/>
      <c r="IU9" s="113"/>
      <c r="IV9" s="113"/>
      <c r="IW9" s="113"/>
      <c r="IX9" s="113"/>
      <c r="IY9" s="113"/>
      <c r="IZ9" s="113"/>
      <c r="JA9" s="113"/>
      <c r="JB9" s="113"/>
      <c r="JC9" s="113"/>
      <c r="JD9" s="113"/>
      <c r="JE9" s="113"/>
      <c r="JF9" s="113"/>
      <c r="JG9" s="113"/>
      <c r="JH9" s="113"/>
      <c r="JI9" s="113"/>
      <c r="JJ9" s="113"/>
      <c r="JK9" s="113"/>
      <c r="JL9" s="113"/>
      <c r="JM9" s="113"/>
      <c r="JN9" s="113"/>
      <c r="JO9" s="113"/>
      <c r="JP9" s="113"/>
      <c r="JQ9" s="113"/>
      <c r="JR9" s="113"/>
      <c r="JS9" s="113"/>
      <c r="JT9" s="113"/>
      <c r="JU9" s="113"/>
      <c r="JV9" s="113"/>
      <c r="JW9" s="113"/>
      <c r="JX9" s="113"/>
      <c r="JY9" s="113"/>
      <c r="JZ9" s="113"/>
      <c r="KA9" s="113"/>
      <c r="KB9" s="113"/>
    </row>
    <row r="10" spans="1:288" ht="30" customHeight="1" outlineLevel="1" thickBot="1">
      <c r="A10" s="1"/>
      <c r="B10" s="57" t="s">
        <v>22</v>
      </c>
      <c r="C10" s="58" t="s">
        <v>21</v>
      </c>
      <c r="D10" s="59">
        <v>1</v>
      </c>
      <c r="E10" s="60">
        <v>45174</v>
      </c>
      <c r="F10" s="24">
        <v>45181</v>
      </c>
      <c r="G10" s="23"/>
      <c r="H10" s="23"/>
      <c r="I10" s="37"/>
      <c r="J10" s="78"/>
      <c r="K10" s="78"/>
      <c r="L10" s="78"/>
      <c r="M10" s="78"/>
      <c r="N10" s="78"/>
      <c r="O10" s="78"/>
      <c r="P10" s="78"/>
      <c r="Q10" s="78"/>
      <c r="R10" s="37"/>
      <c r="S10" s="37"/>
      <c r="T10" s="38"/>
      <c r="U10" s="39"/>
      <c r="V10" s="39"/>
      <c r="W10" s="38"/>
      <c r="X10" s="38"/>
      <c r="Y10" s="38"/>
      <c r="Z10" s="38"/>
      <c r="AA10" s="38"/>
      <c r="AB10" s="38"/>
      <c r="AC10" s="38"/>
      <c r="AD10" s="38"/>
      <c r="AE10" s="38"/>
      <c r="AF10" s="38"/>
      <c r="AG10" s="38"/>
      <c r="AH10" s="38"/>
      <c r="AI10" s="38"/>
      <c r="AJ10" s="38"/>
      <c r="AK10" s="38"/>
      <c r="AL10" s="38"/>
      <c r="AM10" s="38"/>
      <c r="AN10" s="38"/>
      <c r="AO10" s="40"/>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106"/>
      <c r="DP10" s="104"/>
      <c r="DQ10" s="105"/>
      <c r="DR10" s="105"/>
      <c r="DS10" s="105"/>
      <c r="DT10" s="105"/>
      <c r="DU10" s="105"/>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12"/>
      <c r="FG10" s="113"/>
      <c r="FH10" s="113"/>
      <c r="FI10" s="113"/>
      <c r="FJ10" s="113"/>
      <c r="FK10" s="113"/>
      <c r="FL10" s="113"/>
      <c r="FM10" s="113"/>
      <c r="FN10" s="113"/>
      <c r="FO10" s="113"/>
      <c r="FP10" s="113"/>
      <c r="FQ10" s="113"/>
      <c r="FR10" s="113"/>
      <c r="FS10" s="113"/>
      <c r="FT10" s="113"/>
      <c r="FU10" s="113"/>
      <c r="FV10" s="113"/>
      <c r="FW10" s="113"/>
      <c r="FX10" s="113"/>
      <c r="FY10" s="113"/>
      <c r="FZ10" s="113"/>
      <c r="GA10" s="113"/>
      <c r="GB10" s="113"/>
      <c r="GC10" s="113"/>
      <c r="GD10" s="113"/>
      <c r="GE10" s="113"/>
      <c r="GF10" s="113"/>
      <c r="GG10" s="113"/>
      <c r="GH10" s="113"/>
      <c r="GI10" s="113"/>
      <c r="GJ10" s="113"/>
      <c r="GK10" s="113"/>
      <c r="GL10" s="113"/>
      <c r="GM10" s="113"/>
      <c r="GN10" s="113"/>
      <c r="GO10" s="113"/>
      <c r="GP10" s="113"/>
      <c r="GQ10" s="113"/>
      <c r="GR10" s="113"/>
      <c r="GS10" s="113"/>
      <c r="GT10" s="113"/>
      <c r="GU10" s="113"/>
      <c r="GV10" s="113"/>
      <c r="GW10" s="113"/>
      <c r="GX10" s="113"/>
      <c r="GY10" s="113"/>
      <c r="GZ10" s="113"/>
      <c r="HA10" s="113"/>
      <c r="HB10" s="113"/>
      <c r="HC10" s="113"/>
      <c r="HD10" s="113"/>
      <c r="HE10" s="113"/>
      <c r="HF10" s="113"/>
      <c r="HG10" s="113"/>
      <c r="HH10" s="113"/>
      <c r="HI10" s="113"/>
      <c r="HJ10" s="113"/>
      <c r="HK10" s="113"/>
      <c r="HL10" s="113"/>
      <c r="HM10" s="113"/>
      <c r="HN10" s="113"/>
      <c r="HO10" s="113"/>
      <c r="HP10" s="113"/>
      <c r="HQ10" s="113"/>
      <c r="HR10" s="113"/>
      <c r="HS10" s="113"/>
      <c r="HT10" s="113"/>
      <c r="HU10" s="113"/>
      <c r="HV10" s="113"/>
      <c r="HW10" s="113"/>
      <c r="HX10" s="113"/>
      <c r="HY10" s="113"/>
      <c r="HZ10" s="113"/>
      <c r="IA10" s="113"/>
      <c r="IB10" s="113"/>
      <c r="IC10" s="113"/>
      <c r="ID10" s="113"/>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3"/>
      <c r="JW10" s="113"/>
      <c r="JX10" s="113"/>
      <c r="JY10" s="113"/>
      <c r="JZ10" s="113"/>
      <c r="KA10" s="113"/>
      <c r="KB10" s="113"/>
    </row>
    <row r="11" spans="1:288" ht="30" customHeight="1" outlineLevel="1" thickBot="1">
      <c r="A11" s="1"/>
      <c r="B11" s="57" t="s">
        <v>23</v>
      </c>
      <c r="C11" s="58" t="s">
        <v>21</v>
      </c>
      <c r="D11" s="59">
        <v>1</v>
      </c>
      <c r="E11" s="60">
        <f>Project_Start</f>
        <v>45174</v>
      </c>
      <c r="F11" s="60">
        <v>45177</v>
      </c>
      <c r="G11" s="23"/>
      <c r="H11" s="23"/>
      <c r="I11" s="41"/>
      <c r="J11" s="79"/>
      <c r="K11" s="79"/>
      <c r="L11" s="79"/>
      <c r="M11" s="79"/>
      <c r="N11" s="41"/>
      <c r="O11" s="41"/>
      <c r="P11" s="41"/>
      <c r="Q11" s="41"/>
      <c r="R11" s="41"/>
      <c r="S11" s="41"/>
      <c r="T11" s="40"/>
      <c r="U11" s="42"/>
      <c r="V11" s="42"/>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106"/>
      <c r="DP11" s="104"/>
      <c r="DQ11" s="105"/>
      <c r="DR11" s="105"/>
      <c r="DS11" s="105"/>
      <c r="DT11" s="105"/>
      <c r="DU11" s="105"/>
      <c r="DV11" s="105"/>
      <c r="DW11" s="105"/>
      <c r="DX11" s="105"/>
      <c r="DY11" s="105"/>
      <c r="DZ11" s="105"/>
      <c r="EA11" s="105"/>
      <c r="EB11" s="105"/>
      <c r="EC11" s="105"/>
      <c r="ED11" s="105"/>
      <c r="EE11" s="105"/>
      <c r="EF11" s="105"/>
      <c r="EG11" s="105"/>
      <c r="EH11" s="105"/>
      <c r="EI11" s="105"/>
      <c r="EJ11" s="105"/>
      <c r="EK11" s="105"/>
      <c r="EL11" s="105"/>
      <c r="EM11" s="105"/>
      <c r="EN11" s="105"/>
      <c r="EO11" s="105"/>
      <c r="EP11" s="105"/>
      <c r="EQ11" s="105"/>
      <c r="ER11" s="105"/>
      <c r="ES11" s="105"/>
      <c r="ET11" s="105"/>
      <c r="EU11" s="105"/>
      <c r="EV11" s="105"/>
      <c r="EW11" s="105"/>
      <c r="EX11" s="105"/>
      <c r="EY11" s="105"/>
      <c r="EZ11" s="105"/>
      <c r="FA11" s="105"/>
      <c r="FB11" s="105"/>
      <c r="FC11" s="105"/>
      <c r="FD11" s="105"/>
      <c r="FE11" s="105"/>
      <c r="FF11" s="112"/>
      <c r="FG11" s="113"/>
      <c r="FH11" s="113"/>
      <c r="FI11" s="113"/>
      <c r="FJ11" s="113"/>
      <c r="FK11" s="113"/>
      <c r="FL11" s="113"/>
      <c r="FM11" s="113"/>
      <c r="FN11" s="113"/>
      <c r="FO11" s="113"/>
      <c r="FP11" s="113"/>
      <c r="FQ11" s="113"/>
      <c r="FR11" s="113"/>
      <c r="FS11" s="113"/>
      <c r="FT11" s="113"/>
      <c r="FU11" s="113"/>
      <c r="FV11" s="113"/>
      <c r="FW11" s="113"/>
      <c r="FX11" s="113"/>
      <c r="FY11" s="113"/>
      <c r="FZ11" s="113"/>
      <c r="GA11" s="113"/>
      <c r="GB11" s="113"/>
      <c r="GC11" s="113"/>
      <c r="GD11" s="113"/>
      <c r="GE11" s="113"/>
      <c r="GF11" s="113"/>
      <c r="GG11" s="113"/>
      <c r="GH11" s="113"/>
      <c r="GI11" s="113"/>
      <c r="GJ11" s="113"/>
      <c r="GK11" s="113"/>
      <c r="GL11" s="113"/>
      <c r="GM11" s="113"/>
      <c r="GN11" s="113"/>
      <c r="GO11" s="113"/>
      <c r="GP11" s="113"/>
      <c r="GQ11" s="113"/>
      <c r="GR11" s="113"/>
      <c r="GS11" s="113"/>
      <c r="GT11" s="113"/>
      <c r="GU11" s="113"/>
      <c r="GV11" s="113"/>
      <c r="GW11" s="113"/>
      <c r="GX11" s="113"/>
      <c r="GY11" s="113"/>
      <c r="GZ11" s="113"/>
      <c r="HA11" s="113"/>
      <c r="HB11" s="113"/>
      <c r="HC11" s="113"/>
      <c r="HD11" s="113"/>
      <c r="HE11" s="113"/>
      <c r="HF11" s="113"/>
      <c r="HG11" s="113"/>
      <c r="HH11" s="113"/>
      <c r="HI11" s="113"/>
      <c r="HJ11" s="113"/>
      <c r="HK11" s="113"/>
      <c r="HL11" s="113"/>
      <c r="HM11" s="113"/>
      <c r="HN11" s="113"/>
      <c r="HO11" s="113"/>
      <c r="HP11" s="113"/>
      <c r="HQ11" s="113"/>
      <c r="HR11" s="113"/>
      <c r="HS11" s="113"/>
      <c r="HT11" s="113"/>
      <c r="HU11" s="113"/>
      <c r="HV11" s="113"/>
      <c r="HW11" s="113"/>
      <c r="HX11" s="113"/>
      <c r="HY11" s="113"/>
      <c r="HZ11" s="113"/>
      <c r="IA11" s="113"/>
      <c r="IB11" s="113"/>
      <c r="IC11" s="113"/>
      <c r="ID11" s="113"/>
      <c r="IE11" s="113"/>
      <c r="IF11" s="113"/>
      <c r="IG11" s="113"/>
      <c r="IH11" s="113"/>
      <c r="II11" s="113"/>
      <c r="IJ11" s="113"/>
      <c r="IK11" s="113"/>
      <c r="IL11" s="113"/>
      <c r="IM11" s="113"/>
      <c r="IN11" s="113"/>
      <c r="IO11" s="113"/>
      <c r="IP11" s="113"/>
      <c r="IQ11" s="113"/>
      <c r="IR11" s="113"/>
      <c r="IS11" s="113"/>
      <c r="IT11" s="113"/>
      <c r="IU11" s="113"/>
      <c r="IV11" s="113"/>
      <c r="IW11" s="113"/>
      <c r="IX11" s="113"/>
      <c r="IY11" s="113"/>
      <c r="IZ11" s="113"/>
      <c r="JA11" s="113"/>
      <c r="JB11" s="113"/>
      <c r="JC11" s="113"/>
      <c r="JD11" s="113"/>
      <c r="JE11" s="113"/>
      <c r="JF11" s="113"/>
      <c r="JG11" s="113"/>
      <c r="JH11" s="113"/>
      <c r="JI11" s="113"/>
      <c r="JJ11" s="113"/>
      <c r="JK11" s="113"/>
      <c r="JL11" s="113"/>
      <c r="JM11" s="113"/>
      <c r="JN11" s="113"/>
      <c r="JO11" s="113"/>
      <c r="JP11" s="113"/>
      <c r="JQ11" s="113"/>
      <c r="JR11" s="113"/>
      <c r="JS11" s="113"/>
      <c r="JT11" s="113"/>
      <c r="JU11" s="113"/>
      <c r="JV11" s="113"/>
      <c r="JW11" s="113"/>
      <c r="JX11" s="113"/>
      <c r="JY11" s="113"/>
      <c r="JZ11" s="113"/>
      <c r="KA11" s="113"/>
      <c r="KB11" s="113"/>
    </row>
    <row r="12" spans="1:288" ht="30" customHeight="1" outlineLevel="1" thickBot="1">
      <c r="A12" s="1"/>
      <c r="B12" s="57" t="s">
        <v>24</v>
      </c>
      <c r="C12" s="58" t="s">
        <v>25</v>
      </c>
      <c r="D12" s="59">
        <v>1</v>
      </c>
      <c r="E12" s="60">
        <f>E3+8</f>
        <v>45182</v>
      </c>
      <c r="F12" s="60">
        <f>E12+6</f>
        <v>45188</v>
      </c>
      <c r="G12" s="23"/>
      <c r="H12" s="23"/>
      <c r="I12" s="37"/>
      <c r="J12" s="37"/>
      <c r="K12" s="37"/>
      <c r="L12" s="37"/>
      <c r="M12" s="37"/>
      <c r="N12" s="37"/>
      <c r="O12" s="37"/>
      <c r="P12" s="37"/>
      <c r="Q12" s="37"/>
      <c r="R12" s="78"/>
      <c r="S12" s="78"/>
      <c r="T12" s="78"/>
      <c r="U12" s="80"/>
      <c r="V12" s="80"/>
      <c r="W12" s="78"/>
      <c r="X12" s="78"/>
      <c r="Y12" s="37"/>
      <c r="Z12" s="37"/>
      <c r="AA12" s="43"/>
      <c r="AB12" s="43"/>
      <c r="AC12" s="43"/>
      <c r="AD12" s="43"/>
      <c r="AE12" s="43"/>
      <c r="AF12" s="43"/>
      <c r="AG12" s="43"/>
      <c r="AH12" s="43"/>
      <c r="AI12" s="43"/>
      <c r="AJ12" s="43"/>
      <c r="AK12" s="43"/>
      <c r="AL12" s="43"/>
      <c r="AM12" s="43"/>
      <c r="AN12" s="43"/>
      <c r="AO12" s="43"/>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106"/>
      <c r="DP12" s="104"/>
      <c r="DQ12" s="105"/>
      <c r="DR12" s="105"/>
      <c r="DS12" s="105"/>
      <c r="DT12" s="105"/>
      <c r="DU12" s="105"/>
      <c r="DV12" s="105"/>
      <c r="DW12" s="105"/>
      <c r="DX12" s="105"/>
      <c r="DY12" s="105"/>
      <c r="DZ12" s="105"/>
      <c r="EA12" s="105"/>
      <c r="EB12" s="105"/>
      <c r="EC12" s="105"/>
      <c r="ED12" s="105"/>
      <c r="EE12" s="105"/>
      <c r="EF12" s="105"/>
      <c r="EG12" s="105"/>
      <c r="EH12" s="105"/>
      <c r="EI12" s="105"/>
      <c r="EJ12" s="105"/>
      <c r="EK12" s="105"/>
      <c r="EL12" s="105"/>
      <c r="EM12" s="105"/>
      <c r="EN12" s="105"/>
      <c r="EO12" s="105"/>
      <c r="EP12" s="105"/>
      <c r="EQ12" s="105"/>
      <c r="ER12" s="105"/>
      <c r="ES12" s="105"/>
      <c r="ET12" s="105"/>
      <c r="EU12" s="105"/>
      <c r="EV12" s="105"/>
      <c r="EW12" s="105"/>
      <c r="EX12" s="105"/>
      <c r="EY12" s="105"/>
      <c r="EZ12" s="105"/>
      <c r="FA12" s="105"/>
      <c r="FB12" s="105"/>
      <c r="FC12" s="105"/>
      <c r="FD12" s="105"/>
      <c r="FE12" s="105"/>
      <c r="FF12" s="112"/>
      <c r="FG12" s="113"/>
      <c r="FH12" s="113"/>
      <c r="FI12" s="113"/>
      <c r="FJ12" s="113"/>
      <c r="FK12" s="113"/>
      <c r="FL12" s="113"/>
      <c r="FM12" s="113"/>
      <c r="FN12" s="113"/>
      <c r="FO12" s="113"/>
      <c r="FP12" s="113"/>
      <c r="FQ12" s="113"/>
      <c r="FR12" s="113"/>
      <c r="FS12" s="113"/>
      <c r="FT12" s="113"/>
      <c r="FU12" s="113"/>
      <c r="FV12" s="113"/>
      <c r="FW12" s="113"/>
      <c r="FX12" s="113"/>
      <c r="FY12" s="113"/>
      <c r="FZ12" s="113"/>
      <c r="GA12" s="113"/>
      <c r="GB12" s="113"/>
      <c r="GC12" s="113"/>
      <c r="GD12" s="113"/>
      <c r="GE12" s="113"/>
      <c r="GF12" s="113"/>
      <c r="GG12" s="113"/>
      <c r="GH12" s="113"/>
      <c r="GI12" s="113"/>
      <c r="GJ12" s="113"/>
      <c r="GK12" s="113"/>
      <c r="GL12" s="113"/>
      <c r="GM12" s="113"/>
      <c r="GN12" s="113"/>
      <c r="GO12" s="113"/>
      <c r="GP12" s="113"/>
      <c r="GQ12" s="113"/>
      <c r="GR12" s="113"/>
      <c r="GS12" s="113"/>
      <c r="GT12" s="113"/>
      <c r="GU12" s="113"/>
      <c r="GV12" s="113"/>
      <c r="GW12" s="113"/>
      <c r="GX12" s="113"/>
      <c r="GY12" s="113"/>
      <c r="GZ12" s="113"/>
      <c r="HA12" s="113"/>
      <c r="HB12" s="113"/>
      <c r="HC12" s="113"/>
      <c r="HD12" s="113"/>
      <c r="HE12" s="113"/>
      <c r="HF12" s="113"/>
      <c r="HG12" s="113"/>
      <c r="HH12" s="113"/>
      <c r="HI12" s="113"/>
      <c r="HJ12" s="113"/>
      <c r="HK12" s="113"/>
      <c r="HL12" s="113"/>
      <c r="HM12" s="113"/>
      <c r="HN12" s="113"/>
      <c r="HO12" s="113"/>
      <c r="HP12" s="113"/>
      <c r="HQ12" s="113"/>
      <c r="HR12" s="113"/>
      <c r="HS12" s="113"/>
      <c r="HT12" s="113"/>
      <c r="HU12" s="113"/>
      <c r="HV12" s="113"/>
      <c r="HW12" s="113"/>
      <c r="HX12" s="113"/>
      <c r="HY12" s="113"/>
      <c r="HZ12" s="113"/>
      <c r="IA12" s="113"/>
      <c r="IB12" s="113"/>
      <c r="IC12" s="113"/>
      <c r="ID12" s="113"/>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3"/>
      <c r="JW12" s="113"/>
      <c r="JX12" s="113"/>
      <c r="JY12" s="113"/>
      <c r="JZ12" s="113"/>
      <c r="KA12" s="113"/>
      <c r="KB12" s="113"/>
    </row>
    <row r="13" spans="1:288" ht="30" customHeight="1" outlineLevel="1" thickBot="1">
      <c r="A13" s="1" t="s">
        <v>26</v>
      </c>
      <c r="B13" s="57" t="s">
        <v>27</v>
      </c>
      <c r="C13" s="58" t="s">
        <v>28</v>
      </c>
      <c r="D13" s="59">
        <v>1</v>
      </c>
      <c r="E13" s="60">
        <f>F9</f>
        <v>45181</v>
      </c>
      <c r="F13" s="60">
        <f>E13+7</f>
        <v>45188</v>
      </c>
      <c r="G13" s="23"/>
      <c r="H13" s="23" t="str">
        <f>IF(OR(ISBLANK(ProjectSchedule!task_start),ISBLANK(ProjectSchedule!task_end)),"",ProjectSchedule!task_end-ProjectSchedule!task_start+1)</f>
        <v/>
      </c>
      <c r="I13" s="37"/>
      <c r="J13" s="37"/>
      <c r="K13" s="37"/>
      <c r="L13" s="37"/>
      <c r="M13" s="37"/>
      <c r="N13" s="37"/>
      <c r="O13" s="43"/>
      <c r="P13" s="43"/>
      <c r="Q13" s="81"/>
      <c r="R13" s="81"/>
      <c r="S13" s="81"/>
      <c r="T13" s="81"/>
      <c r="U13" s="82"/>
      <c r="V13" s="82"/>
      <c r="W13" s="81"/>
      <c r="X13" s="81"/>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37"/>
      <c r="BU13" s="37"/>
      <c r="BV13" s="37"/>
      <c r="BW13" s="37"/>
      <c r="BX13" s="37"/>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106"/>
      <c r="DP13" s="104"/>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12"/>
      <c r="FG13" s="113"/>
      <c r="FH13" s="113"/>
      <c r="FI13" s="113"/>
      <c r="FJ13" s="113"/>
      <c r="FK13" s="113"/>
      <c r="FL13" s="113"/>
      <c r="FM13" s="113"/>
      <c r="FN13" s="113"/>
      <c r="FO13" s="113"/>
      <c r="FP13" s="113"/>
      <c r="FQ13" s="113"/>
      <c r="FR13" s="113"/>
      <c r="FS13" s="113"/>
      <c r="FT13" s="113"/>
      <c r="FU13" s="113"/>
      <c r="FV13" s="113"/>
      <c r="FW13" s="113"/>
      <c r="FX13" s="113"/>
      <c r="FY13" s="113"/>
      <c r="FZ13" s="113"/>
      <c r="GA13" s="113"/>
      <c r="GB13" s="113"/>
      <c r="GC13" s="113"/>
      <c r="GD13" s="113"/>
      <c r="GE13" s="113"/>
      <c r="GF13" s="113"/>
      <c r="GG13" s="113"/>
      <c r="GH13" s="113"/>
      <c r="GI13" s="113"/>
      <c r="GJ13" s="113"/>
      <c r="GK13" s="113"/>
      <c r="GL13" s="113"/>
      <c r="GM13" s="113"/>
      <c r="GN13" s="113"/>
      <c r="GO13" s="113"/>
      <c r="GP13" s="113"/>
      <c r="GQ13" s="113"/>
      <c r="GR13" s="113"/>
      <c r="GS13" s="113"/>
      <c r="GT13" s="113"/>
      <c r="GU13" s="113"/>
      <c r="GV13" s="113"/>
      <c r="GW13" s="113"/>
      <c r="GX13" s="113"/>
      <c r="GY13" s="113"/>
      <c r="GZ13" s="113"/>
      <c r="HA13" s="113"/>
      <c r="HB13" s="113"/>
      <c r="HC13" s="113"/>
      <c r="HD13" s="113"/>
      <c r="HE13" s="113"/>
      <c r="HF13" s="113"/>
      <c r="HG13" s="113"/>
      <c r="HH13" s="113"/>
      <c r="HI13" s="113"/>
      <c r="HJ13" s="113"/>
      <c r="HK13" s="113"/>
      <c r="HL13" s="113"/>
      <c r="HM13" s="113"/>
      <c r="HN13" s="113"/>
      <c r="HO13" s="113"/>
      <c r="HP13" s="113"/>
      <c r="HQ13" s="113"/>
      <c r="HR13" s="113"/>
      <c r="HS13" s="113"/>
      <c r="HT13" s="113"/>
      <c r="HU13" s="113"/>
      <c r="HV13" s="113"/>
      <c r="HW13" s="113"/>
      <c r="HX13" s="113"/>
      <c r="HY13" s="113"/>
      <c r="HZ13" s="113"/>
      <c r="IA13" s="113"/>
      <c r="IB13" s="113"/>
      <c r="IC13" s="113"/>
      <c r="ID13" s="113"/>
      <c r="IE13" s="113"/>
      <c r="IF13" s="113"/>
      <c r="IG13" s="113"/>
      <c r="IH13" s="113"/>
      <c r="II13" s="113"/>
      <c r="IJ13" s="113"/>
      <c r="IK13" s="113"/>
      <c r="IL13" s="113"/>
      <c r="IM13" s="113"/>
      <c r="IN13" s="113"/>
      <c r="IO13" s="113"/>
      <c r="IP13" s="113"/>
      <c r="IQ13" s="113"/>
      <c r="IR13" s="113"/>
      <c r="IS13" s="113"/>
      <c r="IT13" s="113"/>
      <c r="IU13" s="113"/>
      <c r="IV13" s="113"/>
      <c r="IW13" s="113"/>
      <c r="IX13" s="113"/>
      <c r="IY13" s="113"/>
      <c r="IZ13" s="113"/>
      <c r="JA13" s="113"/>
      <c r="JB13" s="113"/>
      <c r="JC13" s="113"/>
      <c r="JD13" s="113"/>
      <c r="JE13" s="113"/>
      <c r="JF13" s="113"/>
      <c r="JG13" s="113"/>
      <c r="JH13" s="113"/>
      <c r="JI13" s="113"/>
      <c r="JJ13" s="113"/>
      <c r="JK13" s="113"/>
      <c r="JL13" s="113"/>
      <c r="JM13" s="113"/>
      <c r="JN13" s="113"/>
      <c r="JO13" s="113"/>
      <c r="JP13" s="113"/>
      <c r="JQ13" s="113"/>
      <c r="JR13" s="113"/>
      <c r="JS13" s="113"/>
      <c r="JT13" s="113"/>
      <c r="JU13" s="113"/>
      <c r="JV13" s="113"/>
      <c r="JW13" s="113"/>
      <c r="JX13" s="113"/>
      <c r="JY13" s="113"/>
      <c r="JZ13" s="113"/>
      <c r="KA13" s="113"/>
      <c r="KB13" s="113"/>
    </row>
    <row r="14" spans="1:288" ht="30" customHeight="1" outlineLevel="1" thickBot="1">
      <c r="A14" s="8"/>
      <c r="B14" s="57" t="s">
        <v>29</v>
      </c>
      <c r="C14" s="58" t="s">
        <v>21</v>
      </c>
      <c r="D14" s="59">
        <v>1</v>
      </c>
      <c r="E14" s="60">
        <f>E9</f>
        <v>45174</v>
      </c>
      <c r="F14" s="60">
        <v>45188</v>
      </c>
      <c r="G14" s="23"/>
      <c r="H14" s="23" t="str">
        <f>IF(OR(ISBLANK(ProjectSchedule!task_start),ISBLANK(ProjectSchedule!task_end)),"",ProjectSchedule!task_end-ProjectSchedule!task_start+1)</f>
        <v/>
      </c>
      <c r="I14" s="37"/>
      <c r="J14" s="78"/>
      <c r="K14" s="78"/>
      <c r="L14" s="78"/>
      <c r="M14" s="78"/>
      <c r="N14" s="78"/>
      <c r="O14" s="78"/>
      <c r="P14" s="78"/>
      <c r="Q14" s="78"/>
      <c r="R14" s="78"/>
      <c r="S14" s="78"/>
      <c r="T14" s="81"/>
      <c r="U14" s="81"/>
      <c r="V14" s="81"/>
      <c r="W14" s="81"/>
      <c r="X14" s="81"/>
      <c r="Y14" s="43"/>
      <c r="Z14" s="43"/>
      <c r="AA14" s="43"/>
      <c r="AB14" s="43"/>
      <c r="AC14" s="43"/>
      <c r="AD14" s="43"/>
      <c r="AE14" s="43"/>
      <c r="AF14" s="43"/>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106"/>
      <c r="DP14" s="104"/>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12"/>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c r="HC14" s="113"/>
      <c r="HD14" s="113"/>
      <c r="HE14" s="113"/>
      <c r="HF14" s="113"/>
      <c r="HG14" s="113"/>
      <c r="HH14" s="113"/>
      <c r="HI14" s="113"/>
      <c r="HJ14" s="113"/>
      <c r="HK14" s="113"/>
      <c r="HL14" s="113"/>
      <c r="HM14" s="113"/>
      <c r="HN14" s="113"/>
      <c r="HO14" s="113"/>
      <c r="HP14" s="113"/>
      <c r="HQ14" s="113"/>
      <c r="HR14" s="113"/>
      <c r="HS14" s="113"/>
      <c r="HT14" s="113"/>
      <c r="HU14" s="113"/>
      <c r="HV14" s="113"/>
      <c r="HW14" s="113"/>
      <c r="HX14" s="113"/>
      <c r="HY14" s="113"/>
      <c r="HZ14" s="113"/>
      <c r="IA14" s="113"/>
      <c r="IB14" s="113"/>
      <c r="IC14" s="113"/>
      <c r="ID14" s="113"/>
      <c r="IE14" s="113"/>
      <c r="IF14" s="113"/>
      <c r="IG14" s="113"/>
      <c r="IH14" s="113"/>
      <c r="II14" s="113"/>
      <c r="IJ14" s="113"/>
      <c r="IK14" s="113"/>
      <c r="IL14" s="113"/>
      <c r="IM14" s="113"/>
      <c r="IN14" s="113"/>
      <c r="IO14" s="113"/>
      <c r="IP14" s="113"/>
      <c r="IQ14" s="113"/>
      <c r="IR14" s="113"/>
      <c r="IS14" s="113"/>
      <c r="IT14" s="113"/>
      <c r="IU14" s="113"/>
      <c r="IV14" s="113"/>
      <c r="IW14" s="113"/>
      <c r="IX14" s="113"/>
      <c r="IY14" s="113"/>
      <c r="IZ14" s="113"/>
      <c r="JA14" s="113"/>
      <c r="JB14" s="113"/>
      <c r="JC14" s="113"/>
      <c r="JD14" s="113"/>
      <c r="JE14" s="113"/>
      <c r="JF14" s="113"/>
      <c r="JG14" s="113"/>
      <c r="JH14" s="113"/>
      <c r="JI14" s="113"/>
      <c r="JJ14" s="113"/>
      <c r="JK14" s="113"/>
      <c r="JL14" s="113"/>
      <c r="JM14" s="113"/>
      <c r="JN14" s="113"/>
      <c r="JO14" s="113"/>
      <c r="JP14" s="113"/>
      <c r="JQ14" s="113"/>
      <c r="JR14" s="113"/>
      <c r="JS14" s="113"/>
      <c r="JT14" s="113"/>
      <c r="JU14" s="113"/>
      <c r="JV14" s="113"/>
      <c r="JW14" s="113"/>
      <c r="JX14" s="113"/>
      <c r="JY14" s="113"/>
      <c r="JZ14" s="113"/>
      <c r="KA14" s="113"/>
      <c r="KB14" s="113"/>
    </row>
    <row r="15" spans="1:288" ht="30" customHeight="1" outlineLevel="1" thickBot="1">
      <c r="A15" s="8"/>
      <c r="B15" s="57" t="s">
        <v>30</v>
      </c>
      <c r="C15" s="58" t="s">
        <v>21</v>
      </c>
      <c r="D15" s="59">
        <v>1</v>
      </c>
      <c r="E15" s="60">
        <f>E9</f>
        <v>45174</v>
      </c>
      <c r="F15" s="60">
        <v>45188</v>
      </c>
      <c r="G15" s="23"/>
      <c r="H15" s="23" t="str">
        <f>IF(OR(ISBLANK(ProjectSchedule!task_start),ISBLANK(ProjectSchedule!task_end)),"",ProjectSchedule!task_end-ProjectSchedule!task_start+1)</f>
        <v/>
      </c>
      <c r="I15" s="37"/>
      <c r="J15" s="78"/>
      <c r="K15" s="78"/>
      <c r="L15" s="78"/>
      <c r="M15" s="78"/>
      <c r="N15" s="78"/>
      <c r="O15" s="78"/>
      <c r="P15" s="78"/>
      <c r="Q15" s="78"/>
      <c r="R15" s="78"/>
      <c r="S15" s="78"/>
      <c r="T15" s="78"/>
      <c r="U15" s="78"/>
      <c r="V15" s="78"/>
      <c r="W15" s="78"/>
      <c r="X15" s="78"/>
      <c r="Y15" s="42"/>
      <c r="Z15" s="37"/>
      <c r="AA15" s="44"/>
      <c r="AB15" s="44"/>
      <c r="AC15" s="44"/>
      <c r="AD15" s="44"/>
      <c r="AE15" s="44"/>
      <c r="AF15" s="44"/>
      <c r="AG15" s="44"/>
      <c r="AH15" s="44"/>
      <c r="AI15" s="44"/>
      <c r="AJ15" s="44"/>
      <c r="AK15" s="44"/>
      <c r="AL15" s="44"/>
      <c r="AM15" s="44"/>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106"/>
      <c r="DP15" s="104"/>
      <c r="DQ15" s="105"/>
      <c r="DR15" s="105"/>
      <c r="DS15" s="105"/>
      <c r="DT15" s="105"/>
      <c r="DU15" s="105"/>
      <c r="DV15" s="105"/>
      <c r="DW15" s="105"/>
      <c r="DX15" s="105"/>
      <c r="DY15" s="105"/>
      <c r="DZ15" s="105"/>
      <c r="EA15" s="105"/>
      <c r="EB15" s="105"/>
      <c r="EC15" s="105"/>
      <c r="ED15" s="105"/>
      <c r="EE15" s="105"/>
      <c r="EF15" s="105"/>
      <c r="EG15" s="105"/>
      <c r="EH15" s="105"/>
      <c r="EI15" s="105"/>
      <c r="EJ15" s="105"/>
      <c r="EK15" s="105"/>
      <c r="EL15" s="105"/>
      <c r="EM15" s="105"/>
      <c r="EN15" s="105"/>
      <c r="EO15" s="105"/>
      <c r="EP15" s="105"/>
      <c r="EQ15" s="105"/>
      <c r="ER15" s="105"/>
      <c r="ES15" s="105"/>
      <c r="ET15" s="105"/>
      <c r="EU15" s="105"/>
      <c r="EV15" s="105"/>
      <c r="EW15" s="105"/>
      <c r="EX15" s="105"/>
      <c r="EY15" s="105"/>
      <c r="EZ15" s="105"/>
      <c r="FA15" s="105"/>
      <c r="FB15" s="105"/>
      <c r="FC15" s="105"/>
      <c r="FD15" s="105"/>
      <c r="FE15" s="105"/>
      <c r="FF15" s="112"/>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113"/>
      <c r="IG15" s="113"/>
      <c r="IH15" s="113"/>
      <c r="II15" s="113"/>
      <c r="IJ15" s="113"/>
      <c r="IK15" s="113"/>
      <c r="IL15" s="113"/>
      <c r="IM15" s="113"/>
      <c r="IN15" s="113"/>
      <c r="IO15" s="113"/>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row>
    <row r="16" spans="1:288" ht="30" customHeight="1" outlineLevel="1" thickBot="1">
      <c r="A16" s="8"/>
      <c r="B16" s="57" t="s">
        <v>31</v>
      </c>
      <c r="C16" s="58" t="s">
        <v>21</v>
      </c>
      <c r="D16" s="59">
        <v>1</v>
      </c>
      <c r="E16" s="60">
        <f>E9+5</f>
        <v>45179</v>
      </c>
      <c r="F16" s="60">
        <v>45191</v>
      </c>
      <c r="G16" s="23"/>
      <c r="H16" s="23"/>
      <c r="I16" s="37"/>
      <c r="J16" s="37"/>
      <c r="K16" s="37"/>
      <c r="L16" s="37"/>
      <c r="M16" s="37"/>
      <c r="N16" s="37"/>
      <c r="O16" s="78"/>
      <c r="P16" s="78"/>
      <c r="Q16" s="78"/>
      <c r="R16" s="78"/>
      <c r="S16" s="78"/>
      <c r="T16" s="78"/>
      <c r="U16" s="78"/>
      <c r="V16" s="78"/>
      <c r="W16" s="78"/>
      <c r="X16" s="92"/>
      <c r="Y16" s="92"/>
      <c r="Z16" s="92"/>
      <c r="AA16" s="92"/>
      <c r="AB16" s="45"/>
      <c r="AC16" s="45"/>
      <c r="AD16" s="45"/>
      <c r="AE16" s="45"/>
      <c r="AF16" s="45"/>
      <c r="AG16" s="45"/>
      <c r="AH16" s="45"/>
      <c r="AI16" s="45"/>
      <c r="AJ16" s="45"/>
      <c r="AK16" s="45"/>
      <c r="AL16" s="45"/>
      <c r="AM16" s="45"/>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106"/>
      <c r="DP16" s="104"/>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12"/>
      <c r="FG16" s="113"/>
      <c r="FH16" s="113"/>
      <c r="FI16" s="113"/>
      <c r="FJ16" s="113"/>
      <c r="FK16" s="113"/>
      <c r="FL16" s="113"/>
      <c r="FM16" s="113"/>
      <c r="FN16" s="113"/>
      <c r="FO16" s="113"/>
      <c r="FP16" s="113"/>
      <c r="FQ16" s="113"/>
      <c r="FR16" s="113"/>
      <c r="FS16" s="113"/>
      <c r="FT16" s="113"/>
      <c r="FU16" s="113"/>
      <c r="FV16" s="113"/>
      <c r="FW16" s="113"/>
      <c r="FX16" s="113"/>
      <c r="FY16" s="113"/>
      <c r="FZ16" s="113"/>
      <c r="GA16" s="113"/>
      <c r="GB16" s="113"/>
      <c r="GC16" s="113"/>
      <c r="GD16" s="113"/>
      <c r="GE16" s="113"/>
      <c r="GF16" s="113"/>
      <c r="GG16" s="113"/>
      <c r="GH16" s="113"/>
      <c r="GI16" s="113"/>
      <c r="GJ16" s="113"/>
      <c r="GK16" s="113"/>
      <c r="GL16" s="113"/>
      <c r="GM16" s="113"/>
      <c r="GN16" s="113"/>
      <c r="GO16" s="113"/>
      <c r="GP16" s="113"/>
      <c r="GQ16" s="113"/>
      <c r="GR16" s="113"/>
      <c r="GS16" s="113"/>
      <c r="GT16" s="113"/>
      <c r="GU16" s="113"/>
      <c r="GV16" s="113"/>
      <c r="GW16" s="113"/>
      <c r="GX16" s="113"/>
      <c r="GY16" s="113"/>
      <c r="GZ16" s="113"/>
      <c r="HA16" s="113"/>
      <c r="HB16" s="113"/>
      <c r="HC16" s="113"/>
      <c r="HD16" s="113"/>
      <c r="HE16" s="113"/>
      <c r="HF16" s="113"/>
      <c r="HG16" s="113"/>
      <c r="HH16" s="113"/>
      <c r="HI16" s="113"/>
      <c r="HJ16" s="113"/>
      <c r="HK16" s="113"/>
      <c r="HL16" s="113"/>
      <c r="HM16" s="113"/>
      <c r="HN16" s="113"/>
      <c r="HO16" s="113"/>
      <c r="HP16" s="113"/>
      <c r="HQ16" s="113"/>
      <c r="HR16" s="113"/>
      <c r="HS16" s="113"/>
      <c r="HT16" s="113"/>
      <c r="HU16" s="113"/>
      <c r="HV16" s="113"/>
      <c r="HW16" s="113"/>
      <c r="HX16" s="113"/>
      <c r="HY16" s="113"/>
      <c r="HZ16" s="113"/>
      <c r="IA16" s="113"/>
      <c r="IB16" s="113"/>
      <c r="IC16" s="113"/>
      <c r="ID16" s="113"/>
      <c r="IE16" s="113"/>
      <c r="IF16" s="113"/>
      <c r="IG16" s="113"/>
      <c r="IH16" s="113"/>
      <c r="II16" s="113"/>
      <c r="IJ16" s="113"/>
      <c r="IK16" s="113"/>
      <c r="IL16" s="113"/>
      <c r="IM16" s="113"/>
      <c r="IN16" s="113"/>
      <c r="IO16" s="113"/>
      <c r="IP16" s="113"/>
      <c r="IQ16" s="113"/>
      <c r="IR16" s="113"/>
      <c r="IS16" s="113"/>
      <c r="IT16" s="113"/>
      <c r="IU16" s="113"/>
      <c r="IV16" s="113"/>
      <c r="IW16" s="113"/>
      <c r="IX16" s="113"/>
      <c r="IY16" s="113"/>
      <c r="IZ16" s="113"/>
      <c r="JA16" s="113"/>
      <c r="JB16" s="113"/>
      <c r="JC16" s="113"/>
      <c r="JD16" s="113"/>
      <c r="JE16" s="113"/>
      <c r="JF16" s="113"/>
      <c r="JG16" s="113"/>
      <c r="JH16" s="113"/>
      <c r="JI16" s="113"/>
      <c r="JJ16" s="113"/>
      <c r="JK16" s="113"/>
      <c r="JL16" s="113"/>
      <c r="JM16" s="113"/>
      <c r="JN16" s="113"/>
      <c r="JO16" s="113"/>
      <c r="JP16" s="113"/>
      <c r="JQ16" s="113"/>
      <c r="JR16" s="113"/>
      <c r="JS16" s="113"/>
      <c r="JT16" s="113"/>
      <c r="JU16" s="113"/>
      <c r="JV16" s="113"/>
      <c r="JW16" s="113"/>
      <c r="JX16" s="113"/>
      <c r="JY16" s="113"/>
      <c r="JZ16" s="113"/>
      <c r="KA16" s="113"/>
      <c r="KB16" s="113"/>
    </row>
    <row r="17" spans="1:288" ht="30" customHeight="1" outlineLevel="1" thickBot="1">
      <c r="A17" s="8"/>
      <c r="B17" s="57" t="s">
        <v>32</v>
      </c>
      <c r="C17" s="58" t="s">
        <v>21</v>
      </c>
      <c r="D17" s="59">
        <v>1</v>
      </c>
      <c r="E17" s="60">
        <v>45174</v>
      </c>
      <c r="F17" s="60">
        <v>45188</v>
      </c>
      <c r="G17" s="23"/>
      <c r="H17" s="23"/>
      <c r="I17" s="37"/>
      <c r="J17" s="78"/>
      <c r="K17" s="78"/>
      <c r="L17" s="78"/>
      <c r="M17" s="78"/>
      <c r="N17" s="78"/>
      <c r="O17" s="78"/>
      <c r="P17" s="78"/>
      <c r="Q17" s="78"/>
      <c r="R17" s="78"/>
      <c r="S17" s="78"/>
      <c r="T17" s="78"/>
      <c r="U17" s="78"/>
      <c r="V17" s="78"/>
      <c r="W17" s="78"/>
      <c r="X17" s="78"/>
      <c r="Y17" s="37"/>
      <c r="Z17" s="37"/>
      <c r="AA17" s="37"/>
      <c r="AB17" s="37"/>
      <c r="AC17" s="37"/>
      <c r="AD17" s="46"/>
      <c r="AE17" s="46"/>
      <c r="AF17" s="46"/>
      <c r="AG17" s="46"/>
      <c r="AH17" s="46"/>
      <c r="AI17" s="46"/>
      <c r="AJ17" s="46"/>
      <c r="AK17" s="46"/>
      <c r="AL17" s="46"/>
      <c r="AM17" s="46"/>
      <c r="AN17" s="46"/>
      <c r="AO17" s="40"/>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106"/>
      <c r="DP17" s="104"/>
      <c r="DQ17" s="105"/>
      <c r="DR17" s="105"/>
      <c r="DS17" s="105"/>
      <c r="DT17" s="105"/>
      <c r="DU17" s="105"/>
      <c r="DV17" s="105"/>
      <c r="DW17" s="105"/>
      <c r="DX17" s="105"/>
      <c r="DY17" s="105"/>
      <c r="DZ17" s="105"/>
      <c r="EA17" s="105"/>
      <c r="EB17" s="105"/>
      <c r="EC17" s="105"/>
      <c r="ED17" s="105"/>
      <c r="EE17" s="105"/>
      <c r="EF17" s="105"/>
      <c r="EG17" s="105"/>
      <c r="EH17" s="105"/>
      <c r="EI17" s="105"/>
      <c r="EJ17" s="105"/>
      <c r="EK17" s="105"/>
      <c r="EL17" s="105"/>
      <c r="EM17" s="105"/>
      <c r="EN17" s="105"/>
      <c r="EO17" s="105"/>
      <c r="EP17" s="105"/>
      <c r="EQ17" s="105"/>
      <c r="ER17" s="105"/>
      <c r="ES17" s="105"/>
      <c r="ET17" s="105"/>
      <c r="EU17" s="105"/>
      <c r="EV17" s="105"/>
      <c r="EW17" s="105"/>
      <c r="EX17" s="105"/>
      <c r="EY17" s="105"/>
      <c r="EZ17" s="105"/>
      <c r="FA17" s="105"/>
      <c r="FB17" s="105"/>
      <c r="FC17" s="105"/>
      <c r="FD17" s="105"/>
      <c r="FE17" s="105"/>
      <c r="FF17" s="112"/>
      <c r="FG17" s="113"/>
      <c r="FH17" s="113"/>
      <c r="FI17" s="113"/>
      <c r="FJ17" s="113"/>
      <c r="FK17" s="113"/>
      <c r="FL17" s="113"/>
      <c r="FM17" s="113"/>
      <c r="FN17" s="113"/>
      <c r="FO17" s="113"/>
      <c r="FP17" s="113"/>
      <c r="FQ17" s="113"/>
      <c r="FR17" s="113"/>
      <c r="FS17" s="113"/>
      <c r="FT17" s="113"/>
      <c r="FU17" s="113"/>
      <c r="FV17" s="113"/>
      <c r="FW17" s="113"/>
      <c r="FX17" s="113"/>
      <c r="FY17" s="113"/>
      <c r="FZ17" s="113"/>
      <c r="GA17" s="113"/>
      <c r="GB17" s="113"/>
      <c r="GC17" s="113"/>
      <c r="GD17" s="113"/>
      <c r="GE17" s="113"/>
      <c r="GF17" s="113"/>
      <c r="GG17" s="113"/>
      <c r="GH17" s="113"/>
      <c r="GI17" s="113"/>
      <c r="GJ17" s="113"/>
      <c r="GK17" s="113"/>
      <c r="GL17" s="113"/>
      <c r="GM17" s="113"/>
      <c r="GN17" s="113"/>
      <c r="GO17" s="113"/>
      <c r="GP17" s="113"/>
      <c r="GQ17" s="113"/>
      <c r="GR17" s="113"/>
      <c r="GS17" s="113"/>
      <c r="GT17" s="113"/>
      <c r="GU17" s="113"/>
      <c r="GV17" s="113"/>
      <c r="GW17" s="113"/>
      <c r="GX17" s="113"/>
      <c r="GY17" s="113"/>
      <c r="GZ17" s="113"/>
      <c r="HA17" s="113"/>
      <c r="HB17" s="113"/>
      <c r="HC17" s="113"/>
      <c r="HD17" s="113"/>
      <c r="HE17" s="113"/>
      <c r="HF17" s="113"/>
      <c r="HG17" s="113"/>
      <c r="HH17" s="113"/>
      <c r="HI17" s="113"/>
      <c r="HJ17" s="113"/>
      <c r="HK17" s="113"/>
      <c r="HL17" s="113"/>
      <c r="HM17" s="113"/>
      <c r="HN17" s="113"/>
      <c r="HO17" s="113"/>
      <c r="HP17" s="113"/>
      <c r="HQ17" s="113"/>
      <c r="HR17" s="113"/>
      <c r="HS17" s="113"/>
      <c r="HT17" s="113"/>
      <c r="HU17" s="113"/>
      <c r="HV17" s="113"/>
      <c r="HW17" s="113"/>
      <c r="HX17" s="113"/>
      <c r="HY17" s="113"/>
      <c r="HZ17" s="113"/>
      <c r="IA17" s="113"/>
      <c r="IB17" s="113"/>
      <c r="IC17" s="113"/>
      <c r="ID17" s="113"/>
      <c r="IE17" s="113"/>
      <c r="IF17" s="113"/>
      <c r="IG17" s="113"/>
      <c r="IH17" s="113"/>
      <c r="II17" s="113"/>
      <c r="IJ17" s="113"/>
      <c r="IK17" s="113"/>
      <c r="IL17" s="113"/>
      <c r="IM17" s="113"/>
      <c r="IN17" s="113"/>
      <c r="IO17" s="113"/>
      <c r="IP17" s="113"/>
      <c r="IQ17" s="113"/>
      <c r="IR17" s="113"/>
      <c r="IS17" s="113"/>
      <c r="IT17" s="113"/>
      <c r="IU17" s="113"/>
      <c r="IV17" s="113"/>
      <c r="IW17" s="113"/>
      <c r="IX17" s="113"/>
      <c r="IY17" s="113"/>
      <c r="IZ17" s="113"/>
      <c r="JA17" s="113"/>
      <c r="JB17" s="113"/>
      <c r="JC17" s="113"/>
      <c r="JD17" s="113"/>
      <c r="JE17" s="113"/>
      <c r="JF17" s="113"/>
      <c r="JG17" s="113"/>
      <c r="JH17" s="113"/>
      <c r="JI17" s="113"/>
      <c r="JJ17" s="113"/>
      <c r="JK17" s="113"/>
      <c r="JL17" s="113"/>
      <c r="JM17" s="113"/>
      <c r="JN17" s="113"/>
      <c r="JO17" s="113"/>
      <c r="JP17" s="113"/>
      <c r="JQ17" s="113"/>
      <c r="JR17" s="113"/>
      <c r="JS17" s="113"/>
      <c r="JT17" s="113"/>
      <c r="JU17" s="113"/>
      <c r="JV17" s="113"/>
      <c r="JW17" s="113"/>
      <c r="JX17" s="113"/>
      <c r="JY17" s="113"/>
      <c r="JZ17" s="113"/>
      <c r="KA17" s="113"/>
      <c r="KB17" s="113"/>
    </row>
    <row r="18" spans="1:288" ht="30" customHeight="1" outlineLevel="1" thickBot="1">
      <c r="A18" s="8"/>
      <c r="B18" s="57" t="s">
        <v>33</v>
      </c>
      <c r="C18" s="58" t="s">
        <v>21</v>
      </c>
      <c r="D18" s="59">
        <v>1</v>
      </c>
      <c r="E18" s="60">
        <v>45182</v>
      </c>
      <c r="F18" s="60">
        <v>45197</v>
      </c>
      <c r="G18" s="23"/>
      <c r="H18" s="23"/>
      <c r="I18" s="37"/>
      <c r="J18" s="37"/>
      <c r="K18" s="37"/>
      <c r="L18" s="37"/>
      <c r="M18" s="37"/>
      <c r="N18" s="37"/>
      <c r="O18" s="37"/>
      <c r="P18" s="37"/>
      <c r="Q18" s="37"/>
      <c r="R18" s="78"/>
      <c r="S18" s="78"/>
      <c r="T18" s="78"/>
      <c r="U18" s="78"/>
      <c r="V18" s="78"/>
      <c r="W18" s="78"/>
      <c r="X18" s="78"/>
      <c r="Y18" s="78"/>
      <c r="Z18" s="78"/>
      <c r="AA18" s="78"/>
      <c r="AB18" s="78"/>
      <c r="AC18" s="78"/>
      <c r="AD18" s="78"/>
      <c r="AE18" s="78"/>
      <c r="AF18" s="78"/>
      <c r="AG18" s="78"/>
      <c r="AH18" s="47"/>
      <c r="AI18" s="47"/>
      <c r="AJ18" s="47"/>
      <c r="AK18" s="47"/>
      <c r="AL18" s="47"/>
      <c r="AM18" s="47"/>
      <c r="AN18" s="47"/>
      <c r="AO18" s="40"/>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106"/>
      <c r="DP18" s="104"/>
      <c r="DQ18" s="105"/>
      <c r="DR18" s="105"/>
      <c r="DS18" s="105"/>
      <c r="DT18" s="105"/>
      <c r="DU18" s="105"/>
      <c r="DV18" s="105"/>
      <c r="DW18" s="105"/>
      <c r="DX18" s="105"/>
      <c r="DY18" s="105"/>
      <c r="DZ18" s="105"/>
      <c r="EA18" s="105"/>
      <c r="EB18" s="105"/>
      <c r="EC18" s="105"/>
      <c r="ED18" s="105"/>
      <c r="EE18" s="105"/>
      <c r="EF18" s="105"/>
      <c r="EG18" s="105"/>
      <c r="EH18" s="105"/>
      <c r="EI18" s="105"/>
      <c r="EJ18" s="105"/>
      <c r="EK18" s="105"/>
      <c r="EL18" s="105"/>
      <c r="EM18" s="105"/>
      <c r="EN18" s="105"/>
      <c r="EO18" s="105"/>
      <c r="EP18" s="105"/>
      <c r="EQ18" s="105"/>
      <c r="ER18" s="105"/>
      <c r="ES18" s="105"/>
      <c r="ET18" s="105"/>
      <c r="EU18" s="105"/>
      <c r="EV18" s="105"/>
      <c r="EW18" s="105"/>
      <c r="EX18" s="105"/>
      <c r="EY18" s="105"/>
      <c r="EZ18" s="105"/>
      <c r="FA18" s="105"/>
      <c r="FB18" s="105"/>
      <c r="FC18" s="105"/>
      <c r="FD18" s="105"/>
      <c r="FE18" s="105"/>
      <c r="FF18" s="112"/>
      <c r="FG18" s="113"/>
      <c r="FH18" s="113"/>
      <c r="FI18" s="113"/>
      <c r="FJ18" s="113"/>
      <c r="FK18" s="113"/>
      <c r="FL18" s="113"/>
      <c r="FM18" s="113"/>
      <c r="FN18" s="113"/>
      <c r="FO18" s="113"/>
      <c r="FP18" s="113"/>
      <c r="FQ18" s="113"/>
      <c r="FR18" s="113"/>
      <c r="FS18" s="113"/>
      <c r="FT18" s="113"/>
      <c r="FU18" s="113"/>
      <c r="FV18" s="113"/>
      <c r="FW18" s="113"/>
      <c r="FX18" s="113"/>
      <c r="FY18" s="113"/>
      <c r="FZ18" s="113"/>
      <c r="GA18" s="113"/>
      <c r="GB18" s="113"/>
      <c r="GC18" s="113"/>
      <c r="GD18" s="113"/>
      <c r="GE18" s="113"/>
      <c r="GF18" s="113"/>
      <c r="GG18" s="113"/>
      <c r="GH18" s="113"/>
      <c r="GI18" s="113"/>
      <c r="GJ18" s="113"/>
      <c r="GK18" s="113"/>
      <c r="GL18" s="113"/>
      <c r="GM18" s="113"/>
      <c r="GN18" s="113"/>
      <c r="GO18" s="113"/>
      <c r="GP18" s="113"/>
      <c r="GQ18" s="113"/>
      <c r="GR18" s="113"/>
      <c r="GS18" s="113"/>
      <c r="GT18" s="113"/>
      <c r="GU18" s="113"/>
      <c r="GV18" s="113"/>
      <c r="GW18" s="113"/>
      <c r="GX18" s="113"/>
      <c r="GY18" s="113"/>
      <c r="GZ18" s="113"/>
      <c r="HA18" s="113"/>
      <c r="HB18" s="113"/>
      <c r="HC18" s="113"/>
      <c r="HD18" s="113"/>
      <c r="HE18" s="113"/>
      <c r="HF18" s="113"/>
      <c r="HG18" s="113"/>
      <c r="HH18" s="113"/>
      <c r="HI18" s="113"/>
      <c r="HJ18" s="113"/>
      <c r="HK18" s="113"/>
      <c r="HL18" s="113"/>
      <c r="HM18" s="113"/>
      <c r="HN18" s="113"/>
      <c r="HO18" s="113"/>
      <c r="HP18" s="113"/>
      <c r="HQ18" s="113"/>
      <c r="HR18" s="113"/>
      <c r="HS18" s="113"/>
      <c r="HT18" s="113"/>
      <c r="HU18" s="113"/>
      <c r="HV18" s="113"/>
      <c r="HW18" s="113"/>
      <c r="HX18" s="113"/>
      <c r="HY18" s="113"/>
      <c r="HZ18" s="113"/>
      <c r="IA18" s="113"/>
      <c r="IB18" s="113"/>
      <c r="IC18" s="113"/>
      <c r="ID18" s="113"/>
      <c r="IE18" s="113"/>
      <c r="IF18" s="113"/>
      <c r="IG18" s="113"/>
      <c r="IH18" s="113"/>
      <c r="II18" s="113"/>
      <c r="IJ18" s="113"/>
      <c r="IK18" s="113"/>
      <c r="IL18" s="113"/>
      <c r="IM18" s="113"/>
      <c r="IN18" s="113"/>
      <c r="IO18" s="113"/>
      <c r="IP18" s="113"/>
      <c r="IQ18" s="113"/>
      <c r="IR18" s="113"/>
      <c r="IS18" s="113"/>
      <c r="IT18" s="113"/>
      <c r="IU18" s="113"/>
      <c r="IV18" s="113"/>
      <c r="IW18" s="113"/>
      <c r="IX18" s="113"/>
      <c r="IY18" s="113"/>
      <c r="IZ18" s="113"/>
      <c r="JA18" s="113"/>
      <c r="JB18" s="113"/>
      <c r="JC18" s="113"/>
      <c r="JD18" s="113"/>
      <c r="JE18" s="113"/>
      <c r="JF18" s="113"/>
      <c r="JG18" s="113"/>
      <c r="JH18" s="113"/>
      <c r="JI18" s="113"/>
      <c r="JJ18" s="113"/>
      <c r="JK18" s="113"/>
      <c r="JL18" s="113"/>
      <c r="JM18" s="113"/>
      <c r="JN18" s="113"/>
      <c r="JO18" s="113"/>
      <c r="JP18" s="113"/>
      <c r="JQ18" s="113"/>
      <c r="JR18" s="113"/>
      <c r="JS18" s="113"/>
      <c r="JT18" s="113"/>
      <c r="JU18" s="113"/>
      <c r="JV18" s="113"/>
      <c r="JW18" s="113"/>
      <c r="JX18" s="113"/>
      <c r="JY18" s="113"/>
      <c r="JZ18" s="113"/>
      <c r="KA18" s="113"/>
      <c r="KB18" s="113"/>
    </row>
    <row r="19" spans="1:288" ht="30" customHeight="1" outlineLevel="1" thickBot="1">
      <c r="A19" s="8"/>
      <c r="B19" s="57" t="s">
        <v>34</v>
      </c>
      <c r="C19" s="58" t="s">
        <v>35</v>
      </c>
      <c r="D19" s="59">
        <v>1</v>
      </c>
      <c r="E19" s="60">
        <v>45180</v>
      </c>
      <c r="F19" s="60">
        <v>45191</v>
      </c>
      <c r="G19" s="23"/>
      <c r="H19" s="23" t="str">
        <f>IF(OR(ISBLANK(ProjectSchedule!task_start),ISBLANK(ProjectSchedule!task_end)),"",ProjectSchedule!task_end-ProjectSchedule!task_start+1)</f>
        <v/>
      </c>
      <c r="I19" s="37"/>
      <c r="J19" s="37"/>
      <c r="K19" s="37"/>
      <c r="L19" s="37"/>
      <c r="M19" s="37"/>
      <c r="N19" s="37"/>
      <c r="O19" s="37"/>
      <c r="P19" s="78"/>
      <c r="Q19" s="78"/>
      <c r="R19" s="78"/>
      <c r="S19" s="78"/>
      <c r="T19" s="78"/>
      <c r="U19" s="78"/>
      <c r="V19" s="78"/>
      <c r="W19" s="78"/>
      <c r="X19" s="78"/>
      <c r="Y19" s="78"/>
      <c r="Z19" s="78"/>
      <c r="AA19" s="78"/>
      <c r="AB19" s="78"/>
      <c r="AC19" s="78"/>
      <c r="AD19" s="78"/>
      <c r="AE19" s="78"/>
      <c r="AF19" s="48"/>
      <c r="AG19" s="48"/>
      <c r="AH19" s="48"/>
      <c r="AI19" s="48"/>
      <c r="AJ19" s="48"/>
      <c r="AK19" s="48"/>
      <c r="AL19" s="48"/>
      <c r="AM19" s="48"/>
      <c r="AN19" s="48"/>
      <c r="AO19" s="40"/>
      <c r="AP19" s="48"/>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106"/>
      <c r="DP19" s="104"/>
      <c r="DQ19" s="105"/>
      <c r="DR19" s="105"/>
      <c r="DS19" s="105"/>
      <c r="DT19" s="105"/>
      <c r="DU19" s="105"/>
      <c r="DV19" s="105"/>
      <c r="DW19" s="105"/>
      <c r="DX19" s="105"/>
      <c r="DY19" s="105"/>
      <c r="DZ19" s="105"/>
      <c r="EA19" s="105"/>
      <c r="EB19" s="105"/>
      <c r="EC19" s="105"/>
      <c r="ED19" s="105"/>
      <c r="EE19" s="105"/>
      <c r="EF19" s="105"/>
      <c r="EG19" s="105"/>
      <c r="EH19" s="105"/>
      <c r="EI19" s="105"/>
      <c r="EJ19" s="105"/>
      <c r="EK19" s="105"/>
      <c r="EL19" s="105"/>
      <c r="EM19" s="105"/>
      <c r="EN19" s="105"/>
      <c r="EO19" s="105"/>
      <c r="EP19" s="105"/>
      <c r="EQ19" s="105"/>
      <c r="ER19" s="105"/>
      <c r="ES19" s="105"/>
      <c r="ET19" s="105"/>
      <c r="EU19" s="105"/>
      <c r="EV19" s="105"/>
      <c r="EW19" s="105"/>
      <c r="EX19" s="105"/>
      <c r="EY19" s="105"/>
      <c r="EZ19" s="105"/>
      <c r="FA19" s="105"/>
      <c r="FB19" s="105"/>
      <c r="FC19" s="105"/>
      <c r="FD19" s="105"/>
      <c r="FE19" s="105"/>
      <c r="FF19" s="112"/>
      <c r="FG19" s="113"/>
      <c r="FH19" s="113"/>
      <c r="FI19" s="113"/>
      <c r="FJ19" s="113"/>
      <c r="FK19" s="113"/>
      <c r="FL19" s="113"/>
      <c r="FM19" s="113"/>
      <c r="FN19" s="113"/>
      <c r="FO19" s="113"/>
      <c r="FP19" s="113"/>
      <c r="FQ19" s="113"/>
      <c r="FR19" s="113"/>
      <c r="FS19" s="113"/>
      <c r="FT19" s="113"/>
      <c r="FU19" s="113"/>
      <c r="FV19" s="113"/>
      <c r="FW19" s="113"/>
      <c r="FX19" s="113"/>
      <c r="FY19" s="113"/>
      <c r="FZ19" s="113"/>
      <c r="GA19" s="113"/>
      <c r="GB19" s="113"/>
      <c r="GC19" s="113"/>
      <c r="GD19" s="113"/>
      <c r="GE19" s="113"/>
      <c r="GF19" s="113"/>
      <c r="GG19" s="113"/>
      <c r="GH19" s="113"/>
      <c r="GI19" s="113"/>
      <c r="GJ19" s="113"/>
      <c r="GK19" s="113"/>
      <c r="GL19" s="113"/>
      <c r="GM19" s="113"/>
      <c r="GN19" s="113"/>
      <c r="GO19" s="113"/>
      <c r="GP19" s="113"/>
      <c r="GQ19" s="113"/>
      <c r="GR19" s="113"/>
      <c r="GS19" s="113"/>
      <c r="GT19" s="113"/>
      <c r="GU19" s="113"/>
      <c r="GV19" s="113"/>
      <c r="GW19" s="113"/>
      <c r="GX19" s="113"/>
      <c r="GY19" s="113"/>
      <c r="GZ19" s="113"/>
      <c r="HA19" s="113"/>
      <c r="HB19" s="113"/>
      <c r="HC19" s="113"/>
      <c r="HD19" s="113"/>
      <c r="HE19" s="113"/>
      <c r="HF19" s="113"/>
      <c r="HG19" s="113"/>
      <c r="HH19" s="113"/>
      <c r="HI19" s="113"/>
      <c r="HJ19" s="113"/>
      <c r="HK19" s="113"/>
      <c r="HL19" s="113"/>
      <c r="HM19" s="113"/>
      <c r="HN19" s="113"/>
      <c r="HO19" s="113"/>
      <c r="HP19" s="113"/>
      <c r="HQ19" s="113"/>
      <c r="HR19" s="113"/>
      <c r="HS19" s="113"/>
      <c r="HT19" s="113"/>
      <c r="HU19" s="113"/>
      <c r="HV19" s="113"/>
      <c r="HW19" s="113"/>
      <c r="HX19" s="113"/>
      <c r="HY19" s="113"/>
      <c r="HZ19" s="113"/>
      <c r="IA19" s="113"/>
      <c r="IB19" s="113"/>
      <c r="IC19" s="113"/>
      <c r="ID19" s="113"/>
      <c r="IE19" s="113"/>
      <c r="IF19" s="113"/>
      <c r="IG19" s="113"/>
      <c r="IH19" s="113"/>
      <c r="II19" s="113"/>
      <c r="IJ19" s="113"/>
      <c r="IK19" s="113"/>
      <c r="IL19" s="113"/>
      <c r="IM19" s="113"/>
      <c r="IN19" s="113"/>
      <c r="IO19" s="113"/>
      <c r="IP19" s="113"/>
      <c r="IQ19" s="113"/>
      <c r="IR19" s="113"/>
      <c r="IS19" s="113"/>
      <c r="IT19" s="113"/>
      <c r="IU19" s="113"/>
      <c r="IV19" s="113"/>
      <c r="IW19" s="113"/>
      <c r="IX19" s="113"/>
      <c r="IY19" s="113"/>
      <c r="IZ19" s="113"/>
      <c r="JA19" s="113"/>
      <c r="JB19" s="113"/>
      <c r="JC19" s="113"/>
      <c r="JD19" s="113"/>
      <c r="JE19" s="113"/>
      <c r="JF19" s="113"/>
      <c r="JG19" s="113"/>
      <c r="JH19" s="113"/>
      <c r="JI19" s="113"/>
      <c r="JJ19" s="113"/>
      <c r="JK19" s="113"/>
      <c r="JL19" s="113"/>
      <c r="JM19" s="113"/>
      <c r="JN19" s="113"/>
      <c r="JO19" s="113"/>
      <c r="JP19" s="113"/>
      <c r="JQ19" s="113"/>
      <c r="JR19" s="113"/>
      <c r="JS19" s="113"/>
      <c r="JT19" s="113"/>
      <c r="JU19" s="113"/>
      <c r="JV19" s="113"/>
      <c r="JW19" s="113"/>
      <c r="JX19" s="113"/>
      <c r="JY19" s="113"/>
      <c r="JZ19" s="113"/>
      <c r="KA19" s="113"/>
      <c r="KB19" s="113"/>
    </row>
    <row r="20" spans="1:288" ht="30" customHeight="1" outlineLevel="1" thickBot="1">
      <c r="A20" s="8"/>
      <c r="B20" s="57" t="s">
        <v>36</v>
      </c>
      <c r="C20" s="58" t="s">
        <v>21</v>
      </c>
      <c r="D20" s="59">
        <v>1</v>
      </c>
      <c r="E20" s="60">
        <v>45178</v>
      </c>
      <c r="F20" s="60">
        <v>45191</v>
      </c>
      <c r="G20" s="23"/>
      <c r="H20" s="23"/>
      <c r="I20" s="37"/>
      <c r="J20" s="37"/>
      <c r="K20" s="37"/>
      <c r="L20" s="37"/>
      <c r="M20" s="37"/>
      <c r="N20" s="78"/>
      <c r="O20" s="78"/>
      <c r="P20" s="78"/>
      <c r="Q20" s="78"/>
      <c r="R20" s="78"/>
      <c r="S20" s="78"/>
      <c r="T20" s="78"/>
      <c r="U20" s="78"/>
      <c r="V20" s="78"/>
      <c r="W20" s="78"/>
      <c r="X20" s="78"/>
      <c r="Y20" s="37"/>
      <c r="Z20" s="37"/>
      <c r="AA20" s="37"/>
      <c r="AB20" s="37"/>
      <c r="AC20" s="37"/>
      <c r="AD20" s="37"/>
      <c r="AE20" s="37"/>
      <c r="AF20" s="37"/>
      <c r="AG20" s="37"/>
      <c r="AH20" s="37"/>
      <c r="AI20" s="37"/>
      <c r="AJ20" s="37"/>
      <c r="AK20" s="37"/>
      <c r="AL20" s="37"/>
      <c r="AM20" s="44"/>
      <c r="AN20" s="44"/>
      <c r="AO20" s="40"/>
      <c r="AP20" s="44"/>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106"/>
      <c r="DP20" s="104"/>
      <c r="DQ20" s="105"/>
      <c r="DR20" s="105"/>
      <c r="DS20" s="105"/>
      <c r="DT20" s="105"/>
      <c r="DU20" s="105"/>
      <c r="DV20" s="105"/>
      <c r="DW20" s="105"/>
      <c r="DX20" s="105"/>
      <c r="DY20" s="105"/>
      <c r="DZ20" s="105"/>
      <c r="EA20" s="105"/>
      <c r="EB20" s="105"/>
      <c r="EC20" s="105"/>
      <c r="ED20" s="105"/>
      <c r="EE20" s="105"/>
      <c r="EF20" s="105"/>
      <c r="EG20" s="105"/>
      <c r="EH20" s="105"/>
      <c r="EI20" s="105"/>
      <c r="EJ20" s="105"/>
      <c r="EK20" s="105"/>
      <c r="EL20" s="105"/>
      <c r="EM20" s="105"/>
      <c r="EN20" s="105"/>
      <c r="EO20" s="105"/>
      <c r="EP20" s="105"/>
      <c r="EQ20" s="105"/>
      <c r="ER20" s="105"/>
      <c r="ES20" s="105"/>
      <c r="ET20" s="105"/>
      <c r="EU20" s="105"/>
      <c r="EV20" s="105"/>
      <c r="EW20" s="105"/>
      <c r="EX20" s="105"/>
      <c r="EY20" s="105"/>
      <c r="EZ20" s="105"/>
      <c r="FA20" s="105"/>
      <c r="FB20" s="105"/>
      <c r="FC20" s="105"/>
      <c r="FD20" s="105"/>
      <c r="FE20" s="105"/>
      <c r="FF20" s="112"/>
      <c r="FG20" s="113"/>
      <c r="FH20" s="113"/>
      <c r="FI20" s="113"/>
      <c r="FJ20" s="113"/>
      <c r="FK20" s="113"/>
      <c r="FL20" s="113"/>
      <c r="FM20" s="113"/>
      <c r="FN20" s="113"/>
      <c r="FO20" s="113"/>
      <c r="FP20" s="113"/>
      <c r="FQ20" s="113"/>
      <c r="FR20" s="113"/>
      <c r="FS20" s="113"/>
      <c r="FT20" s="113"/>
      <c r="FU20" s="113"/>
      <c r="FV20" s="113"/>
      <c r="FW20" s="113"/>
      <c r="FX20" s="113"/>
      <c r="FY20" s="113"/>
      <c r="FZ20" s="113"/>
      <c r="GA20" s="113"/>
      <c r="GB20" s="113"/>
      <c r="GC20" s="113"/>
      <c r="GD20" s="113"/>
      <c r="GE20" s="113"/>
      <c r="GF20" s="113"/>
      <c r="GG20" s="113"/>
      <c r="GH20" s="113"/>
      <c r="GI20" s="113"/>
      <c r="GJ20" s="113"/>
      <c r="GK20" s="113"/>
      <c r="GL20" s="113"/>
      <c r="GM20" s="113"/>
      <c r="GN20" s="113"/>
      <c r="GO20" s="113"/>
      <c r="GP20" s="113"/>
      <c r="GQ20" s="113"/>
      <c r="GR20" s="113"/>
      <c r="GS20" s="113"/>
      <c r="GT20" s="113"/>
      <c r="GU20" s="113"/>
      <c r="GV20" s="113"/>
      <c r="GW20" s="113"/>
      <c r="GX20" s="113"/>
      <c r="GY20" s="113"/>
      <c r="GZ20" s="113"/>
      <c r="HA20" s="113"/>
      <c r="HB20" s="113"/>
      <c r="HC20" s="113"/>
      <c r="HD20" s="113"/>
      <c r="HE20" s="113"/>
      <c r="HF20" s="113"/>
      <c r="HG20" s="113"/>
      <c r="HH20" s="113"/>
      <c r="HI20" s="113"/>
      <c r="HJ20" s="113"/>
      <c r="HK20" s="113"/>
      <c r="HL20" s="113"/>
      <c r="HM20" s="113"/>
      <c r="HN20" s="113"/>
      <c r="HO20" s="113"/>
      <c r="HP20" s="113"/>
      <c r="HQ20" s="113"/>
      <c r="HR20" s="113"/>
      <c r="HS20" s="113"/>
      <c r="HT20" s="113"/>
      <c r="HU20" s="113"/>
      <c r="HV20" s="113"/>
      <c r="HW20" s="113"/>
      <c r="HX20" s="113"/>
      <c r="HY20" s="113"/>
      <c r="HZ20" s="113"/>
      <c r="IA20" s="113"/>
      <c r="IB20" s="113"/>
      <c r="IC20" s="113"/>
      <c r="ID20" s="113"/>
      <c r="IE20" s="113"/>
      <c r="IF20" s="113"/>
      <c r="IG20" s="113"/>
      <c r="IH20" s="113"/>
      <c r="II20" s="113"/>
      <c r="IJ20" s="113"/>
      <c r="IK20" s="113"/>
      <c r="IL20" s="113"/>
      <c r="IM20" s="113"/>
      <c r="IN20" s="113"/>
      <c r="IO20" s="113"/>
      <c r="IP20" s="113"/>
      <c r="IQ20" s="113"/>
      <c r="IR20" s="113"/>
      <c r="IS20" s="113"/>
      <c r="IT20" s="113"/>
      <c r="IU20" s="113"/>
      <c r="IV20" s="113"/>
      <c r="IW20" s="113"/>
      <c r="IX20" s="113"/>
      <c r="IY20" s="113"/>
      <c r="IZ20" s="113"/>
      <c r="JA20" s="113"/>
      <c r="JB20" s="113"/>
      <c r="JC20" s="113"/>
      <c r="JD20" s="113"/>
      <c r="JE20" s="113"/>
      <c r="JF20" s="113"/>
      <c r="JG20" s="113"/>
      <c r="JH20" s="113"/>
      <c r="JI20" s="113"/>
      <c r="JJ20" s="113"/>
      <c r="JK20" s="113"/>
      <c r="JL20" s="113"/>
      <c r="JM20" s="113"/>
      <c r="JN20" s="113"/>
      <c r="JO20" s="113"/>
      <c r="JP20" s="113"/>
      <c r="JQ20" s="113"/>
      <c r="JR20" s="113"/>
      <c r="JS20" s="113"/>
      <c r="JT20" s="113"/>
      <c r="JU20" s="113"/>
      <c r="JV20" s="113"/>
      <c r="JW20" s="113"/>
      <c r="JX20" s="113"/>
      <c r="JY20" s="113"/>
      <c r="JZ20" s="113"/>
      <c r="KA20" s="113"/>
      <c r="KB20" s="113"/>
    </row>
    <row r="21" spans="1:288" ht="30" customHeight="1" outlineLevel="1" thickBot="1">
      <c r="A21" s="1" t="s">
        <v>37</v>
      </c>
      <c r="B21" s="61" t="s">
        <v>38</v>
      </c>
      <c r="C21" s="62"/>
      <c r="D21" s="63"/>
      <c r="E21" s="64"/>
      <c r="F21" s="64"/>
      <c r="G21" s="23"/>
      <c r="H21" s="23" t="str">
        <f>IF(OR(ISBLANK(ProjectSchedule!task_start),ISBLANK(ProjectSchedule!task_end)),"",ProjectSchedule!task_end-ProjectSchedule!task_start+1)</f>
        <v/>
      </c>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49"/>
      <c r="AS21" s="49"/>
      <c r="AT21" s="49"/>
      <c r="AU21" s="49"/>
      <c r="AV21" s="49"/>
      <c r="AW21" s="49"/>
      <c r="AX21" s="49"/>
      <c r="AY21" s="49"/>
      <c r="AZ21" s="49"/>
      <c r="BA21" s="40"/>
      <c r="BB21" s="49"/>
      <c r="BC21" s="49"/>
      <c r="BD21" s="37"/>
      <c r="BE21" s="37"/>
      <c r="BF21" s="37"/>
      <c r="BG21" s="37"/>
      <c r="BH21" s="37"/>
      <c r="BI21" s="37"/>
      <c r="BJ21" s="37"/>
      <c r="BK21" s="37"/>
      <c r="BL21" s="37"/>
      <c r="BM21" s="37"/>
      <c r="BN21" s="37"/>
      <c r="BO21" s="37"/>
      <c r="BP21" s="37"/>
      <c r="BQ21" s="37"/>
      <c r="BR21" s="37"/>
      <c r="BS21" s="37"/>
      <c r="BT21" s="37"/>
      <c r="BU21" s="37"/>
      <c r="BV21" s="37"/>
      <c r="BW21" s="37"/>
      <c r="BX21" s="37"/>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106"/>
      <c r="DP21" s="104"/>
      <c r="DQ21" s="105"/>
      <c r="DR21" s="105"/>
      <c r="DS21" s="105"/>
      <c r="DT21" s="105"/>
      <c r="DU21" s="105"/>
      <c r="DV21" s="105"/>
      <c r="DW21" s="105"/>
      <c r="DX21" s="105"/>
      <c r="DY21" s="105"/>
      <c r="DZ21" s="105"/>
      <c r="EA21" s="105"/>
      <c r="EB21" s="105"/>
      <c r="EC21" s="105"/>
      <c r="ED21" s="105"/>
      <c r="EE21" s="105"/>
      <c r="EF21" s="105"/>
      <c r="EG21" s="105"/>
      <c r="EH21" s="105"/>
      <c r="EI21" s="105"/>
      <c r="EJ21" s="105"/>
      <c r="EK21" s="105"/>
      <c r="EL21" s="105"/>
      <c r="EM21" s="105"/>
      <c r="EN21" s="105"/>
      <c r="EO21" s="105"/>
      <c r="EP21" s="105"/>
      <c r="EQ21" s="105"/>
      <c r="ER21" s="105"/>
      <c r="ES21" s="105"/>
      <c r="ET21" s="105"/>
      <c r="EU21" s="105"/>
      <c r="EV21" s="105"/>
      <c r="EW21" s="105"/>
      <c r="EX21" s="105"/>
      <c r="EY21" s="105"/>
      <c r="EZ21" s="105"/>
      <c r="FA21" s="105"/>
      <c r="FB21" s="105"/>
      <c r="FC21" s="105"/>
      <c r="FD21" s="105"/>
      <c r="FE21" s="105"/>
      <c r="FF21" s="112"/>
      <c r="FG21" s="113"/>
      <c r="FH21" s="113"/>
      <c r="FI21" s="113"/>
      <c r="FJ21" s="113"/>
      <c r="FK21" s="113"/>
      <c r="FL21" s="113"/>
      <c r="FM21" s="113"/>
      <c r="FN21" s="113"/>
      <c r="FO21" s="113"/>
      <c r="FP21" s="113"/>
      <c r="FQ21" s="113"/>
      <c r="FR21" s="113"/>
      <c r="FS21" s="113"/>
      <c r="FT21" s="113"/>
      <c r="FU21" s="113"/>
      <c r="FV21" s="113"/>
      <c r="FW21" s="113"/>
      <c r="FX21" s="113"/>
      <c r="FY21" s="113"/>
      <c r="FZ21" s="113"/>
      <c r="GA21" s="113"/>
      <c r="GB21" s="113"/>
      <c r="GC21" s="113"/>
      <c r="GD21" s="113"/>
      <c r="GE21" s="113"/>
      <c r="GF21" s="113"/>
      <c r="GG21" s="113"/>
      <c r="GH21" s="113"/>
      <c r="GI21" s="113"/>
      <c r="GJ21" s="113"/>
      <c r="GK21" s="113"/>
      <c r="GL21" s="113"/>
      <c r="GM21" s="113"/>
      <c r="GN21" s="113"/>
      <c r="GO21" s="113"/>
      <c r="GP21" s="113"/>
      <c r="GQ21" s="113"/>
      <c r="GR21" s="113"/>
      <c r="GS21" s="113"/>
      <c r="GT21" s="113"/>
      <c r="GU21" s="113"/>
      <c r="GV21" s="113"/>
      <c r="GW21" s="113"/>
      <c r="GX21" s="113"/>
      <c r="GY21" s="113"/>
      <c r="GZ21" s="113"/>
      <c r="HA21" s="113"/>
      <c r="HB21" s="113"/>
      <c r="HC21" s="113"/>
      <c r="HD21" s="113"/>
      <c r="HE21" s="113"/>
      <c r="HF21" s="113"/>
      <c r="HG21" s="113"/>
      <c r="HH21" s="113"/>
      <c r="HI21" s="113"/>
      <c r="HJ21" s="113"/>
      <c r="HK21" s="113"/>
      <c r="HL21" s="113"/>
      <c r="HM21" s="113"/>
      <c r="HN21" s="113"/>
      <c r="HO21" s="113"/>
      <c r="HP21" s="113"/>
      <c r="HQ21" s="113"/>
      <c r="HR21" s="113"/>
      <c r="HS21" s="113"/>
      <c r="HT21" s="113"/>
      <c r="HU21" s="113"/>
      <c r="HV21" s="113"/>
      <c r="HW21" s="113"/>
      <c r="HX21" s="113"/>
      <c r="HY21" s="113"/>
      <c r="HZ21" s="113"/>
      <c r="IA21" s="113"/>
      <c r="IB21" s="113"/>
      <c r="IC21" s="113"/>
      <c r="ID21" s="113"/>
      <c r="IE21" s="113"/>
      <c r="IF21" s="113"/>
      <c r="IG21" s="113"/>
      <c r="IH21" s="113"/>
      <c r="II21" s="113"/>
      <c r="IJ21" s="113"/>
      <c r="IK21" s="113"/>
      <c r="IL21" s="113"/>
      <c r="IM21" s="113"/>
      <c r="IN21" s="113"/>
      <c r="IO21" s="113"/>
      <c r="IP21" s="113"/>
      <c r="IQ21" s="113"/>
      <c r="IR21" s="113"/>
      <c r="IS21" s="113"/>
      <c r="IT21" s="113"/>
      <c r="IU21" s="113"/>
      <c r="IV21" s="113"/>
      <c r="IW21" s="113"/>
      <c r="IX21" s="113"/>
      <c r="IY21" s="113"/>
      <c r="IZ21" s="113"/>
      <c r="JA21" s="113"/>
      <c r="JB21" s="113"/>
      <c r="JC21" s="113"/>
      <c r="JD21" s="113"/>
      <c r="JE21" s="113"/>
      <c r="JF21" s="113"/>
      <c r="JG21" s="113"/>
      <c r="JH21" s="113"/>
      <c r="JI21" s="113"/>
      <c r="JJ21" s="113"/>
      <c r="JK21" s="113"/>
      <c r="JL21" s="113"/>
      <c r="JM21" s="113"/>
      <c r="JN21" s="113"/>
      <c r="JO21" s="113"/>
      <c r="JP21" s="113"/>
      <c r="JQ21" s="113"/>
      <c r="JR21" s="113"/>
      <c r="JS21" s="113"/>
      <c r="JT21" s="113"/>
      <c r="JU21" s="113"/>
      <c r="JV21" s="113"/>
      <c r="JW21" s="113"/>
      <c r="JX21" s="113"/>
      <c r="JY21" s="113"/>
      <c r="JZ21" s="113"/>
      <c r="KA21" s="113"/>
      <c r="KB21" s="113"/>
    </row>
    <row r="22" spans="1:288" ht="30" customHeight="1" outlineLevel="1" thickBot="1">
      <c r="A22" s="1"/>
      <c r="B22" s="65" t="s">
        <v>39</v>
      </c>
      <c r="C22" s="66" t="s">
        <v>21</v>
      </c>
      <c r="D22" s="67">
        <v>1</v>
      </c>
      <c r="E22" s="68">
        <v>45202</v>
      </c>
      <c r="F22" s="68">
        <v>45212</v>
      </c>
      <c r="G22" s="23"/>
      <c r="H22" s="23" t="str">
        <f>IF(OR(ISBLANK(ProjectSchedule!task_start),ISBLANK(ProjectSchedule!task_end)),"",ProjectSchedule!task_end-ProjectSchedule!task_start+1)</f>
        <v/>
      </c>
      <c r="I22" s="37"/>
      <c r="J22" s="37"/>
      <c r="K22" s="37"/>
      <c r="L22" s="37"/>
      <c r="M22" s="37"/>
      <c r="N22" s="37"/>
      <c r="O22" s="37"/>
      <c r="P22" s="37"/>
      <c r="Q22" s="37"/>
      <c r="R22" s="37"/>
      <c r="S22" s="37"/>
      <c r="T22" s="37"/>
      <c r="U22" s="37"/>
      <c r="V22" s="37"/>
      <c r="W22" s="37"/>
      <c r="X22" s="37"/>
      <c r="Y22" s="37"/>
      <c r="Z22" s="37"/>
      <c r="AA22" s="37"/>
      <c r="AB22" s="37"/>
      <c r="AC22" s="37"/>
      <c r="AD22" s="37"/>
      <c r="AE22" s="37"/>
      <c r="AF22" s="78"/>
      <c r="AG22" s="78"/>
      <c r="AH22" s="78"/>
      <c r="AI22" s="78"/>
      <c r="AJ22" s="78"/>
      <c r="AK22" s="78"/>
      <c r="AL22" s="78"/>
      <c r="AM22" s="78"/>
      <c r="AN22" s="78"/>
      <c r="AO22" s="78"/>
      <c r="AP22" s="78"/>
      <c r="AQ22" s="78"/>
      <c r="AR22" s="78"/>
      <c r="AS22" s="78"/>
      <c r="AT22" s="78"/>
      <c r="AU22" s="78"/>
      <c r="AV22" s="78"/>
      <c r="AW22" s="38"/>
      <c r="AX22" s="38"/>
      <c r="AY22" s="38"/>
      <c r="AZ22" s="38"/>
      <c r="BA22" s="40"/>
      <c r="BB22" s="38"/>
      <c r="BC22" s="37"/>
      <c r="BD22" s="37"/>
      <c r="BE22" s="37"/>
      <c r="BF22" s="37"/>
      <c r="BG22" s="37"/>
      <c r="BH22" s="37"/>
      <c r="BI22" s="37"/>
      <c r="BJ22" s="37"/>
      <c r="BK22" s="37"/>
      <c r="BL22" s="37"/>
      <c r="BM22" s="37"/>
      <c r="BN22" s="37"/>
      <c r="BO22" s="37"/>
      <c r="BP22" s="37"/>
      <c r="BQ22" s="37"/>
      <c r="BR22" s="37"/>
      <c r="BS22" s="37"/>
      <c r="BT22" s="37"/>
      <c r="BU22" s="37"/>
      <c r="BV22" s="37"/>
      <c r="BW22" s="37"/>
      <c r="BX22" s="37"/>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106"/>
      <c r="DP22" s="104"/>
      <c r="DQ22" s="105"/>
      <c r="DR22" s="105"/>
      <c r="DS22" s="105"/>
      <c r="DT22" s="105"/>
      <c r="DU22" s="105"/>
      <c r="DV22" s="105"/>
      <c r="DW22" s="105"/>
      <c r="DX22" s="105"/>
      <c r="DY22" s="105"/>
      <c r="DZ22" s="105"/>
      <c r="EA22" s="105"/>
      <c r="EB22" s="105"/>
      <c r="EC22" s="105"/>
      <c r="ED22" s="105"/>
      <c r="EE22" s="105"/>
      <c r="EF22" s="105"/>
      <c r="EG22" s="105"/>
      <c r="EH22" s="105"/>
      <c r="EI22" s="105"/>
      <c r="EJ22" s="105"/>
      <c r="EK22" s="105"/>
      <c r="EL22" s="105"/>
      <c r="EM22" s="105"/>
      <c r="EN22" s="105"/>
      <c r="EO22" s="105"/>
      <c r="EP22" s="105"/>
      <c r="EQ22" s="105"/>
      <c r="ER22" s="105"/>
      <c r="ES22" s="105"/>
      <c r="ET22" s="105"/>
      <c r="EU22" s="105"/>
      <c r="EV22" s="105"/>
      <c r="EW22" s="105"/>
      <c r="EX22" s="105"/>
      <c r="EY22" s="105"/>
      <c r="EZ22" s="105"/>
      <c r="FA22" s="105"/>
      <c r="FB22" s="105"/>
      <c r="FC22" s="105"/>
      <c r="FD22" s="105"/>
      <c r="FE22" s="105"/>
      <c r="FF22" s="112"/>
      <c r="FG22" s="113"/>
      <c r="FH22" s="113"/>
      <c r="FI22" s="113"/>
      <c r="FJ22" s="113"/>
      <c r="FK22" s="113"/>
      <c r="FL22" s="113"/>
      <c r="FM22" s="113"/>
      <c r="FN22" s="113"/>
      <c r="FO22" s="113"/>
      <c r="FP22" s="113"/>
      <c r="FQ22" s="113"/>
      <c r="FR22" s="113"/>
      <c r="FS22" s="113"/>
      <c r="FT22" s="113"/>
      <c r="FU22" s="113"/>
      <c r="FV22" s="113"/>
      <c r="FW22" s="113"/>
      <c r="FX22" s="113"/>
      <c r="FY22" s="113"/>
      <c r="FZ22" s="113"/>
      <c r="GA22" s="113"/>
      <c r="GB22" s="113"/>
      <c r="GC22" s="113"/>
      <c r="GD22" s="113"/>
      <c r="GE22" s="113"/>
      <c r="GF22" s="113"/>
      <c r="GG22" s="113"/>
      <c r="GH22" s="113"/>
      <c r="GI22" s="113"/>
      <c r="GJ22" s="113"/>
      <c r="GK22" s="113"/>
      <c r="GL22" s="113"/>
      <c r="GM22" s="113"/>
      <c r="GN22" s="113"/>
      <c r="GO22" s="113"/>
      <c r="GP22" s="113"/>
      <c r="GQ22" s="113"/>
      <c r="GR22" s="113"/>
      <c r="GS22" s="113"/>
      <c r="GT22" s="113"/>
      <c r="GU22" s="113"/>
      <c r="GV22" s="113"/>
      <c r="GW22" s="113"/>
      <c r="GX22" s="113"/>
      <c r="GY22" s="113"/>
      <c r="GZ22" s="113"/>
      <c r="HA22" s="113"/>
      <c r="HB22" s="113"/>
      <c r="HC22" s="113"/>
      <c r="HD22" s="113"/>
      <c r="HE22" s="113"/>
      <c r="HF22" s="113"/>
      <c r="HG22" s="113"/>
      <c r="HH22" s="113"/>
      <c r="HI22" s="113"/>
      <c r="HJ22" s="113"/>
      <c r="HK22" s="113"/>
      <c r="HL22" s="113"/>
      <c r="HM22" s="113"/>
      <c r="HN22" s="113"/>
      <c r="HO22" s="113"/>
      <c r="HP22" s="113"/>
      <c r="HQ22" s="113"/>
      <c r="HR22" s="113"/>
      <c r="HS22" s="113"/>
      <c r="HT22" s="113"/>
      <c r="HU22" s="113"/>
      <c r="HV22" s="113"/>
      <c r="HW22" s="113"/>
      <c r="HX22" s="113"/>
      <c r="HY22" s="113"/>
      <c r="HZ22" s="113"/>
      <c r="IA22" s="113"/>
      <c r="IB22" s="113"/>
      <c r="IC22" s="113"/>
      <c r="ID22" s="113"/>
      <c r="IE22" s="113"/>
      <c r="IF22" s="113"/>
      <c r="IG22" s="113"/>
      <c r="IH22" s="113"/>
      <c r="II22" s="113"/>
      <c r="IJ22" s="113"/>
      <c r="IK22" s="113"/>
      <c r="IL22" s="113"/>
      <c r="IM22" s="113"/>
      <c r="IN22" s="113"/>
      <c r="IO22" s="113"/>
      <c r="IP22" s="113"/>
      <c r="IQ22" s="113"/>
      <c r="IR22" s="113"/>
      <c r="IS22" s="113"/>
      <c r="IT22" s="113"/>
      <c r="IU22" s="113"/>
      <c r="IV22" s="113"/>
      <c r="IW22" s="113"/>
      <c r="IX22" s="113"/>
      <c r="IY22" s="113"/>
      <c r="IZ22" s="113"/>
      <c r="JA22" s="113"/>
      <c r="JB22" s="113"/>
      <c r="JC22" s="113"/>
      <c r="JD22" s="113"/>
      <c r="JE22" s="113"/>
      <c r="JF22" s="113"/>
      <c r="JG22" s="113"/>
      <c r="JH22" s="113"/>
      <c r="JI22" s="113"/>
      <c r="JJ22" s="113"/>
      <c r="JK22" s="113"/>
      <c r="JL22" s="113"/>
      <c r="JM22" s="113"/>
      <c r="JN22" s="113"/>
      <c r="JO22" s="113"/>
      <c r="JP22" s="113"/>
      <c r="JQ22" s="113"/>
      <c r="JR22" s="113"/>
      <c r="JS22" s="113"/>
      <c r="JT22" s="113"/>
      <c r="JU22" s="113"/>
      <c r="JV22" s="113"/>
      <c r="JW22" s="113"/>
      <c r="JX22" s="113"/>
      <c r="JY22" s="113"/>
      <c r="JZ22" s="113"/>
      <c r="KA22" s="113"/>
      <c r="KB22" s="113"/>
    </row>
    <row r="23" spans="1:288" ht="30" customHeight="1" outlineLevel="1" thickBot="1">
      <c r="A23" s="8"/>
      <c r="B23" s="65" t="s">
        <v>40</v>
      </c>
      <c r="C23" s="66" t="s">
        <v>21</v>
      </c>
      <c r="D23" s="67">
        <v>1</v>
      </c>
      <c r="E23" s="68">
        <v>45259</v>
      </c>
      <c r="F23" s="68">
        <v>45259</v>
      </c>
      <c r="G23" s="23"/>
      <c r="H23" s="23" t="str">
        <f>IF(OR(ISBLANK(ProjectSchedule!task_start),ISBLANK(ProjectSchedule!task_end)),"",ProjectSchedule!task_end-ProjectSchedule!task_start+1)</f>
        <v/>
      </c>
      <c r="I23" s="37"/>
      <c r="J23" s="37"/>
      <c r="K23" s="37"/>
      <c r="L23" s="37"/>
      <c r="M23" s="37"/>
      <c r="N23" s="37"/>
      <c r="O23" s="37"/>
      <c r="P23" s="37"/>
      <c r="Q23" s="37"/>
      <c r="R23" s="37"/>
      <c r="S23" s="37"/>
      <c r="T23" s="37"/>
      <c r="U23" s="42"/>
      <c r="V23" s="42"/>
      <c r="W23" s="37"/>
      <c r="X23" s="37"/>
      <c r="Y23" s="37"/>
      <c r="Z23" s="37"/>
      <c r="AA23" s="37"/>
      <c r="AB23" s="37"/>
      <c r="AC23" s="37"/>
      <c r="AD23" s="37"/>
      <c r="AE23" s="37"/>
      <c r="AF23" s="37"/>
      <c r="AG23" s="37"/>
      <c r="AH23" s="37"/>
      <c r="AI23" s="37"/>
      <c r="AJ23" s="37"/>
      <c r="AK23" s="37"/>
      <c r="AL23" s="37"/>
      <c r="AM23" s="78"/>
      <c r="AN23" s="78"/>
      <c r="AO23" s="78"/>
      <c r="AP23" s="78"/>
      <c r="AQ23" s="78"/>
      <c r="AR23" s="78"/>
      <c r="AS23" s="78"/>
      <c r="AT23" s="78"/>
      <c r="AU23" s="91"/>
      <c r="AV23" s="91"/>
      <c r="AW23" s="91"/>
      <c r="AX23" s="91"/>
      <c r="AY23" s="91"/>
      <c r="AZ23" s="91"/>
      <c r="BA23" s="85"/>
      <c r="BB23" s="91"/>
      <c r="BC23" s="91"/>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22"/>
      <c r="CU23" s="22"/>
      <c r="CV23" s="22"/>
      <c r="CW23" s="22"/>
      <c r="CX23" s="22"/>
      <c r="CY23" s="22"/>
      <c r="CZ23" s="22"/>
      <c r="DA23" s="22"/>
      <c r="DB23" s="22"/>
      <c r="DC23" s="22"/>
      <c r="DD23" s="22"/>
      <c r="DE23" s="22"/>
      <c r="DF23" s="22"/>
      <c r="DG23" s="22"/>
      <c r="DH23" s="22"/>
      <c r="DI23" s="22"/>
      <c r="DJ23" s="22"/>
      <c r="DK23" s="22"/>
      <c r="DL23" s="22"/>
      <c r="DM23" s="22"/>
      <c r="DN23" s="22"/>
      <c r="DO23" s="106"/>
      <c r="DP23" s="104"/>
      <c r="DQ23" s="105"/>
      <c r="DR23" s="105"/>
      <c r="DS23" s="105"/>
      <c r="DT23" s="105"/>
      <c r="DU23" s="105"/>
      <c r="DV23" s="105"/>
      <c r="DW23" s="105"/>
      <c r="DX23" s="105"/>
      <c r="DY23" s="105"/>
      <c r="DZ23" s="105"/>
      <c r="EA23" s="105"/>
      <c r="EB23" s="105"/>
      <c r="EC23" s="105"/>
      <c r="ED23" s="105"/>
      <c r="EE23" s="105"/>
      <c r="EF23" s="105"/>
      <c r="EG23" s="105"/>
      <c r="EH23" s="105"/>
      <c r="EI23" s="105"/>
      <c r="EJ23" s="105"/>
      <c r="EK23" s="105"/>
      <c r="EL23" s="105"/>
      <c r="EM23" s="105"/>
      <c r="EN23" s="105"/>
      <c r="EO23" s="105"/>
      <c r="EP23" s="105"/>
      <c r="EQ23" s="105"/>
      <c r="ER23" s="105"/>
      <c r="ES23" s="105"/>
      <c r="ET23" s="105"/>
      <c r="EU23" s="105"/>
      <c r="EV23" s="105"/>
      <c r="EW23" s="105"/>
      <c r="EX23" s="105"/>
      <c r="EY23" s="105"/>
      <c r="EZ23" s="105"/>
      <c r="FA23" s="105"/>
      <c r="FB23" s="105"/>
      <c r="FC23" s="105"/>
      <c r="FD23" s="105"/>
      <c r="FE23" s="105"/>
      <c r="FF23" s="112"/>
      <c r="FG23" s="113"/>
      <c r="FH23" s="113"/>
      <c r="FI23" s="113"/>
      <c r="FJ23" s="113"/>
      <c r="FK23" s="113"/>
      <c r="FL23" s="113"/>
      <c r="FM23" s="113"/>
      <c r="FN23" s="113"/>
      <c r="FO23" s="113"/>
      <c r="FP23" s="113"/>
      <c r="FQ23" s="113"/>
      <c r="FR23" s="113"/>
      <c r="FS23" s="113"/>
      <c r="FT23" s="113"/>
      <c r="FU23" s="113"/>
      <c r="FV23" s="113"/>
      <c r="FW23" s="113"/>
      <c r="FX23" s="113"/>
      <c r="FY23" s="113"/>
      <c r="FZ23" s="113"/>
      <c r="GA23" s="113"/>
      <c r="GB23" s="113"/>
      <c r="GC23" s="113"/>
      <c r="GD23" s="113"/>
      <c r="GE23" s="113"/>
      <c r="GF23" s="113"/>
      <c r="GG23" s="113"/>
      <c r="GH23" s="113"/>
      <c r="GI23" s="113"/>
      <c r="GJ23" s="113"/>
      <c r="GK23" s="113"/>
      <c r="GL23" s="113"/>
      <c r="GM23" s="113"/>
      <c r="GN23" s="113"/>
      <c r="GO23" s="113"/>
      <c r="GP23" s="113"/>
      <c r="GQ23" s="113"/>
      <c r="GR23" s="113"/>
      <c r="GS23" s="113"/>
      <c r="GT23" s="113"/>
      <c r="GU23" s="113"/>
      <c r="GV23" s="113"/>
      <c r="GW23" s="113"/>
      <c r="GX23" s="113"/>
      <c r="GY23" s="113"/>
      <c r="GZ23" s="113"/>
      <c r="HA23" s="113"/>
      <c r="HB23" s="113"/>
      <c r="HC23" s="113"/>
      <c r="HD23" s="113"/>
      <c r="HE23" s="113"/>
      <c r="HF23" s="113"/>
      <c r="HG23" s="113"/>
      <c r="HH23" s="113"/>
      <c r="HI23" s="113"/>
      <c r="HJ23" s="113"/>
      <c r="HK23" s="113"/>
      <c r="HL23" s="113"/>
      <c r="HM23" s="113"/>
      <c r="HN23" s="113"/>
      <c r="HO23" s="113"/>
      <c r="HP23" s="113"/>
      <c r="HQ23" s="113"/>
      <c r="HR23" s="113"/>
      <c r="HS23" s="113"/>
      <c r="HT23" s="113"/>
      <c r="HU23" s="113"/>
      <c r="HV23" s="113"/>
      <c r="HW23" s="113"/>
      <c r="HX23" s="113"/>
      <c r="HY23" s="113"/>
      <c r="HZ23" s="113"/>
      <c r="IA23" s="113"/>
      <c r="IB23" s="113"/>
      <c r="IC23" s="113"/>
      <c r="ID23" s="113"/>
      <c r="IE23" s="113"/>
      <c r="IF23" s="113"/>
      <c r="IG23" s="113"/>
      <c r="IH23" s="113"/>
      <c r="II23" s="113"/>
      <c r="IJ23" s="113"/>
      <c r="IK23" s="113"/>
      <c r="IL23" s="113"/>
      <c r="IM23" s="113"/>
      <c r="IN23" s="113"/>
      <c r="IO23" s="113"/>
      <c r="IP23" s="113"/>
      <c r="IQ23" s="113"/>
      <c r="IR23" s="113"/>
      <c r="IS23" s="113"/>
      <c r="IT23" s="113"/>
      <c r="IU23" s="113"/>
      <c r="IV23" s="113"/>
      <c r="IW23" s="113"/>
      <c r="IX23" s="113"/>
      <c r="IY23" s="113"/>
      <c r="IZ23" s="113"/>
      <c r="JA23" s="113"/>
      <c r="JB23" s="113"/>
      <c r="JC23" s="113"/>
      <c r="JD23" s="113"/>
      <c r="JE23" s="113"/>
      <c r="JF23" s="113"/>
      <c r="JG23" s="113"/>
      <c r="JH23" s="113"/>
      <c r="JI23" s="113"/>
      <c r="JJ23" s="113"/>
      <c r="JK23" s="113"/>
      <c r="JL23" s="113"/>
      <c r="JM23" s="113"/>
      <c r="JN23" s="113"/>
      <c r="JO23" s="113"/>
      <c r="JP23" s="113"/>
      <c r="JQ23" s="113"/>
      <c r="JR23" s="113"/>
      <c r="JS23" s="113"/>
      <c r="JT23" s="113"/>
      <c r="JU23" s="113"/>
      <c r="JV23" s="113"/>
      <c r="JW23" s="113"/>
      <c r="JX23" s="113"/>
      <c r="JY23" s="113"/>
      <c r="JZ23" s="113"/>
      <c r="KA23" s="113"/>
      <c r="KB23" s="113"/>
    </row>
    <row r="24" spans="1:288" ht="30" customHeight="1" outlineLevel="1" thickBot="1">
      <c r="A24" s="8"/>
      <c r="B24" s="65" t="s">
        <v>41</v>
      </c>
      <c r="C24" s="66" t="s">
        <v>21</v>
      </c>
      <c r="D24" s="67">
        <v>1</v>
      </c>
      <c r="E24" s="68">
        <v>45197</v>
      </c>
      <c r="F24" s="68" t="s">
        <v>42</v>
      </c>
      <c r="G24" s="23"/>
      <c r="H24" s="23" t="str">
        <f>IF(OR(ISBLANK(ProjectSchedule!task_start),ISBLANK(ProjectSchedule!task_end)),"",ProjectSchedule!task_end-ProjectSchedule!task_start+1)</f>
        <v/>
      </c>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78"/>
      <c r="AO24" s="78"/>
      <c r="AP24" s="78"/>
      <c r="AQ24" s="78"/>
      <c r="AR24" s="78"/>
      <c r="AS24" s="78"/>
      <c r="AT24" s="78"/>
      <c r="AU24" s="89"/>
      <c r="AV24" s="89"/>
      <c r="AW24" s="89"/>
      <c r="AX24" s="89"/>
      <c r="AY24" s="89"/>
      <c r="AZ24" s="89"/>
      <c r="BA24" s="85"/>
      <c r="BB24" s="89"/>
      <c r="BC24" s="89"/>
      <c r="BD24" s="78"/>
      <c r="BE24" s="78"/>
      <c r="BF24" s="78"/>
      <c r="BG24" s="78"/>
      <c r="BH24" s="78"/>
      <c r="BI24" s="78"/>
      <c r="BJ24" s="78"/>
      <c r="BK24" s="78"/>
      <c r="BL24" s="78"/>
      <c r="BM24" s="78"/>
      <c r="BN24" s="78"/>
      <c r="BO24" s="78"/>
      <c r="BP24" s="78"/>
      <c r="BQ24" s="78"/>
      <c r="BR24" s="78"/>
      <c r="BS24" s="78"/>
      <c r="BT24" s="78"/>
      <c r="BU24" s="78"/>
      <c r="BV24" s="78"/>
      <c r="BW24" s="78"/>
      <c r="BX24" s="78"/>
      <c r="BY24" s="78"/>
      <c r="BZ24" s="78"/>
      <c r="CA24" s="78"/>
      <c r="CB24" s="78"/>
      <c r="CC24" s="78"/>
      <c r="CD24" s="78"/>
      <c r="CE24" s="78"/>
      <c r="CF24" s="78"/>
      <c r="CG24" s="78"/>
      <c r="CH24" s="78"/>
      <c r="CI24" s="78"/>
      <c r="CJ24" s="78"/>
      <c r="CK24" s="78"/>
      <c r="CL24" s="78"/>
      <c r="CM24" s="78"/>
      <c r="CN24" s="78"/>
      <c r="CO24" s="78"/>
      <c r="CP24" s="78"/>
      <c r="CQ24" s="78"/>
      <c r="CR24" s="78"/>
      <c r="CS24" s="78"/>
      <c r="CT24" s="22"/>
      <c r="CU24" s="22"/>
      <c r="CV24" s="22"/>
      <c r="CW24" s="22"/>
      <c r="CX24" s="22"/>
      <c r="CY24" s="22"/>
      <c r="CZ24" s="22"/>
      <c r="DA24" s="22"/>
      <c r="DB24" s="22"/>
      <c r="DC24" s="22"/>
      <c r="DD24" s="22"/>
      <c r="DE24" s="22"/>
      <c r="DF24" s="22"/>
      <c r="DG24" s="22"/>
      <c r="DH24" s="22"/>
      <c r="DI24" s="22"/>
      <c r="DJ24" s="22"/>
      <c r="DK24" s="22"/>
      <c r="DL24" s="22"/>
      <c r="DM24" s="22"/>
      <c r="DN24" s="22"/>
      <c r="DO24" s="106"/>
      <c r="DP24" s="104"/>
      <c r="DQ24" s="105"/>
      <c r="DR24" s="105"/>
      <c r="DS24" s="105"/>
      <c r="DT24" s="105"/>
      <c r="DU24" s="105"/>
      <c r="DV24" s="105"/>
      <c r="DW24" s="105"/>
      <c r="DX24" s="105"/>
      <c r="DY24" s="105"/>
      <c r="DZ24" s="105"/>
      <c r="EA24" s="105"/>
      <c r="EB24" s="105"/>
      <c r="EC24" s="105"/>
      <c r="ED24" s="105"/>
      <c r="EE24" s="105"/>
      <c r="EF24" s="105"/>
      <c r="EG24" s="105"/>
      <c r="EH24" s="105"/>
      <c r="EI24" s="105"/>
      <c r="EJ24" s="105"/>
      <c r="EK24" s="105"/>
      <c r="EL24" s="105"/>
      <c r="EM24" s="105"/>
      <c r="EN24" s="105"/>
      <c r="EO24" s="105"/>
      <c r="EP24" s="105"/>
      <c r="EQ24" s="105"/>
      <c r="ER24" s="105"/>
      <c r="ES24" s="105"/>
      <c r="ET24" s="105"/>
      <c r="EU24" s="105"/>
      <c r="EV24" s="105"/>
      <c r="EW24" s="105"/>
      <c r="EX24" s="105"/>
      <c r="EY24" s="105"/>
      <c r="EZ24" s="105"/>
      <c r="FA24" s="105"/>
      <c r="FB24" s="105"/>
      <c r="FC24" s="105"/>
      <c r="FD24" s="105"/>
      <c r="FE24" s="105"/>
      <c r="FF24" s="112"/>
      <c r="FG24" s="113"/>
      <c r="FH24" s="113"/>
      <c r="FI24" s="113"/>
      <c r="FJ24" s="113"/>
      <c r="FK24" s="113"/>
      <c r="FL24" s="113"/>
      <c r="FM24" s="113"/>
      <c r="FN24" s="113"/>
      <c r="FO24" s="113"/>
      <c r="FP24" s="113"/>
      <c r="FQ24" s="113"/>
      <c r="FR24" s="113"/>
      <c r="FS24" s="113"/>
      <c r="FT24" s="113"/>
      <c r="FU24" s="113"/>
      <c r="FV24" s="113"/>
      <c r="FW24" s="113"/>
      <c r="FX24" s="113"/>
      <c r="FY24" s="113"/>
      <c r="FZ24" s="113"/>
      <c r="GA24" s="113"/>
      <c r="GB24" s="113"/>
      <c r="GC24" s="113"/>
      <c r="GD24" s="113"/>
      <c r="GE24" s="113"/>
      <c r="GF24" s="113"/>
      <c r="GG24" s="113"/>
      <c r="GH24" s="113"/>
      <c r="GI24" s="113"/>
      <c r="GJ24" s="113"/>
      <c r="GK24" s="113"/>
      <c r="GL24" s="113"/>
      <c r="GM24" s="113"/>
      <c r="GN24" s="113"/>
      <c r="GO24" s="113"/>
      <c r="GP24" s="113"/>
      <c r="GQ24" s="113"/>
      <c r="GR24" s="113"/>
      <c r="GS24" s="113"/>
      <c r="GT24" s="113"/>
      <c r="GU24" s="113"/>
      <c r="GV24" s="113"/>
      <c r="GW24" s="113"/>
      <c r="GX24" s="113"/>
      <c r="GY24" s="113"/>
      <c r="GZ24" s="113"/>
      <c r="HA24" s="113"/>
      <c r="HB24" s="113"/>
      <c r="HC24" s="113"/>
      <c r="HD24" s="113"/>
      <c r="HE24" s="113"/>
      <c r="HF24" s="113"/>
      <c r="HG24" s="113"/>
      <c r="HH24" s="113"/>
      <c r="HI24" s="113"/>
      <c r="HJ24" s="113"/>
      <c r="HK24" s="113"/>
      <c r="HL24" s="113"/>
      <c r="HM24" s="113"/>
      <c r="HN24" s="113"/>
      <c r="HO24" s="113"/>
      <c r="HP24" s="113"/>
      <c r="HQ24" s="113"/>
      <c r="HR24" s="113"/>
      <c r="HS24" s="113"/>
      <c r="HT24" s="113"/>
      <c r="HU24" s="113"/>
      <c r="HV24" s="113"/>
      <c r="HW24" s="113"/>
      <c r="HX24" s="113"/>
      <c r="HY24" s="113"/>
      <c r="HZ24" s="113"/>
      <c r="IA24" s="113"/>
      <c r="IB24" s="113"/>
      <c r="IC24" s="113"/>
      <c r="ID24" s="113"/>
      <c r="IE24" s="113"/>
      <c r="IF24" s="113"/>
      <c r="IG24" s="113"/>
      <c r="IH24" s="113"/>
      <c r="II24" s="113"/>
      <c r="IJ24" s="113"/>
      <c r="IK24" s="113"/>
      <c r="IL24" s="113"/>
      <c r="IM24" s="113"/>
      <c r="IN24" s="113"/>
      <c r="IO24" s="113"/>
      <c r="IP24" s="113"/>
      <c r="IQ24" s="113"/>
      <c r="IR24" s="113"/>
      <c r="IS24" s="113"/>
      <c r="IT24" s="113"/>
      <c r="IU24" s="113"/>
      <c r="IV24" s="113"/>
      <c r="IW24" s="113"/>
      <c r="IX24" s="113"/>
      <c r="IY24" s="113"/>
      <c r="IZ24" s="113"/>
      <c r="JA24" s="113"/>
      <c r="JB24" s="113"/>
      <c r="JC24" s="113"/>
      <c r="JD24" s="113"/>
      <c r="JE24" s="113"/>
      <c r="JF24" s="113"/>
      <c r="JG24" s="113"/>
      <c r="JH24" s="113"/>
      <c r="JI24" s="113"/>
      <c r="JJ24" s="113"/>
      <c r="JK24" s="113"/>
      <c r="JL24" s="113"/>
      <c r="JM24" s="113"/>
      <c r="JN24" s="113"/>
      <c r="JO24" s="113"/>
      <c r="JP24" s="113"/>
      <c r="JQ24" s="113"/>
      <c r="JR24" s="113"/>
      <c r="JS24" s="113"/>
      <c r="JT24" s="113"/>
      <c r="JU24" s="113"/>
      <c r="JV24" s="113"/>
      <c r="JW24" s="113"/>
      <c r="JX24" s="113"/>
      <c r="JY24" s="113"/>
      <c r="JZ24" s="113"/>
      <c r="KA24" s="113"/>
      <c r="KB24" s="113"/>
    </row>
    <row r="25" spans="1:288" ht="30" customHeight="1" outlineLevel="1" thickBot="1">
      <c r="A25" s="8"/>
      <c r="B25" s="65" t="s">
        <v>43</v>
      </c>
      <c r="C25" s="66" t="s">
        <v>21</v>
      </c>
      <c r="D25" s="67">
        <v>1</v>
      </c>
      <c r="E25" s="68">
        <v>45180</v>
      </c>
      <c r="F25" s="68">
        <f>F22+1</f>
        <v>45213</v>
      </c>
      <c r="G25" s="23"/>
      <c r="H25" s="23" t="str">
        <f>IF(OR(ISBLANK(ProjectSchedule!task_start),ISBLANK(ProjectSchedule!task_end)),"",ProjectSchedule!task_end-ProjectSchedule!task_start+1)</f>
        <v/>
      </c>
      <c r="I25" s="37"/>
      <c r="J25" s="37"/>
      <c r="K25" s="37"/>
      <c r="L25" s="37"/>
      <c r="M25" s="37"/>
      <c r="N25" s="37"/>
      <c r="O25" s="37"/>
      <c r="P25" s="78"/>
      <c r="Q25" s="78"/>
      <c r="R25" s="78"/>
      <c r="S25" s="78"/>
      <c r="T25" s="78"/>
      <c r="U25" s="78"/>
      <c r="V25" s="78"/>
      <c r="W25" s="78"/>
      <c r="X25" s="78"/>
      <c r="Y25" s="80"/>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91"/>
      <c r="AX25" s="91"/>
      <c r="AY25" s="91"/>
      <c r="AZ25" s="91"/>
      <c r="BA25" s="85"/>
      <c r="BB25" s="91"/>
      <c r="BC25" s="91"/>
      <c r="BD25" s="78"/>
      <c r="BE25" s="78"/>
      <c r="BF25" s="78"/>
      <c r="BG25" s="78"/>
      <c r="BH25" s="78"/>
      <c r="BI25" s="78"/>
      <c r="BJ25" s="78"/>
      <c r="BK25" s="78"/>
      <c r="BL25" s="78"/>
      <c r="BM25" s="78"/>
      <c r="BN25" s="78"/>
      <c r="BO25" s="78"/>
      <c r="BP25" s="78"/>
      <c r="BQ25" s="78"/>
      <c r="BR25" s="78"/>
      <c r="BS25" s="78"/>
      <c r="BT25" s="78"/>
      <c r="BU25" s="78"/>
      <c r="BV25" s="78"/>
      <c r="BW25" s="78"/>
      <c r="BX25" s="78"/>
      <c r="BY25" s="78"/>
      <c r="BZ25" s="78"/>
      <c r="CA25" s="78"/>
      <c r="CB25" s="78"/>
      <c r="CC25" s="78"/>
      <c r="CD25" s="78"/>
      <c r="CE25" s="78"/>
      <c r="CF25" s="78"/>
      <c r="CG25" s="78"/>
      <c r="CH25" s="78"/>
      <c r="CI25" s="78"/>
      <c r="CJ25" s="78"/>
      <c r="CK25" s="78"/>
      <c r="CL25" s="78"/>
      <c r="CM25" s="78"/>
      <c r="CN25" s="78"/>
      <c r="CO25" s="78"/>
      <c r="CP25" s="78"/>
      <c r="CQ25" s="78"/>
      <c r="CR25" s="78"/>
      <c r="CS25" s="78"/>
      <c r="CT25" s="22"/>
      <c r="CU25" s="22"/>
      <c r="CV25" s="22"/>
      <c r="CW25" s="22"/>
      <c r="CX25" s="22"/>
      <c r="CY25" s="22"/>
      <c r="CZ25" s="22"/>
      <c r="DA25" s="22"/>
      <c r="DB25" s="22"/>
      <c r="DC25" s="22"/>
      <c r="DD25" s="22"/>
      <c r="DE25" s="22"/>
      <c r="DF25" s="22"/>
      <c r="DG25" s="22"/>
      <c r="DH25" s="22"/>
      <c r="DI25" s="22"/>
      <c r="DJ25" s="22"/>
      <c r="DK25" s="22"/>
      <c r="DL25" s="22"/>
      <c r="DM25" s="22"/>
      <c r="DN25" s="22"/>
      <c r="DO25" s="106"/>
      <c r="DP25" s="104"/>
      <c r="DQ25" s="105"/>
      <c r="DR25" s="105"/>
      <c r="DS25" s="105"/>
      <c r="DT25" s="105"/>
      <c r="DU25" s="105"/>
      <c r="DV25" s="105"/>
      <c r="DW25" s="105"/>
      <c r="DX25" s="105"/>
      <c r="DY25" s="105"/>
      <c r="DZ25" s="105"/>
      <c r="EA25" s="105"/>
      <c r="EB25" s="105"/>
      <c r="EC25" s="105"/>
      <c r="ED25" s="105"/>
      <c r="EE25" s="105"/>
      <c r="EF25" s="105"/>
      <c r="EG25" s="105"/>
      <c r="EH25" s="105"/>
      <c r="EI25" s="105"/>
      <c r="EJ25" s="105"/>
      <c r="EK25" s="105"/>
      <c r="EL25" s="105"/>
      <c r="EM25" s="105"/>
      <c r="EN25" s="105"/>
      <c r="EO25" s="105"/>
      <c r="EP25" s="105"/>
      <c r="EQ25" s="105"/>
      <c r="ER25" s="105"/>
      <c r="ES25" s="105"/>
      <c r="ET25" s="105"/>
      <c r="EU25" s="105"/>
      <c r="EV25" s="105"/>
      <c r="EW25" s="105"/>
      <c r="EX25" s="105"/>
      <c r="EY25" s="105"/>
      <c r="EZ25" s="105"/>
      <c r="FA25" s="105"/>
      <c r="FB25" s="105"/>
      <c r="FC25" s="105"/>
      <c r="FD25" s="105"/>
      <c r="FE25" s="105"/>
      <c r="FF25" s="112"/>
      <c r="FG25" s="113"/>
      <c r="FH25" s="113"/>
      <c r="FI25" s="113"/>
      <c r="FJ25" s="113"/>
      <c r="FK25" s="113"/>
      <c r="FL25" s="113"/>
      <c r="FM25" s="113"/>
      <c r="FN25" s="113"/>
      <c r="FO25" s="113"/>
      <c r="FP25" s="113"/>
      <c r="FQ25" s="113"/>
      <c r="FR25" s="113"/>
      <c r="FS25" s="113"/>
      <c r="FT25" s="113"/>
      <c r="FU25" s="113"/>
      <c r="FV25" s="113"/>
      <c r="FW25" s="113"/>
      <c r="FX25" s="113"/>
      <c r="FY25" s="113"/>
      <c r="FZ25" s="113"/>
      <c r="GA25" s="113"/>
      <c r="GB25" s="113"/>
      <c r="GC25" s="113"/>
      <c r="GD25" s="113"/>
      <c r="GE25" s="113"/>
      <c r="GF25" s="113"/>
      <c r="GG25" s="113"/>
      <c r="GH25" s="113"/>
      <c r="GI25" s="113"/>
      <c r="GJ25" s="113"/>
      <c r="GK25" s="113"/>
      <c r="GL25" s="113"/>
      <c r="GM25" s="113"/>
      <c r="GN25" s="113"/>
      <c r="GO25" s="113"/>
      <c r="GP25" s="113"/>
      <c r="GQ25" s="113"/>
      <c r="GR25" s="113"/>
      <c r="GS25" s="113"/>
      <c r="GT25" s="113"/>
      <c r="GU25" s="113"/>
      <c r="GV25" s="113"/>
      <c r="GW25" s="113"/>
      <c r="GX25" s="113"/>
      <c r="GY25" s="113"/>
      <c r="GZ25" s="113"/>
      <c r="HA25" s="113"/>
      <c r="HB25" s="113"/>
      <c r="HC25" s="113"/>
      <c r="HD25" s="113"/>
      <c r="HE25" s="113"/>
      <c r="HF25" s="113"/>
      <c r="HG25" s="113"/>
      <c r="HH25" s="113"/>
      <c r="HI25" s="113"/>
      <c r="HJ25" s="113"/>
      <c r="HK25" s="113"/>
      <c r="HL25" s="113"/>
      <c r="HM25" s="113"/>
      <c r="HN25" s="113"/>
      <c r="HO25" s="113"/>
      <c r="HP25" s="113"/>
      <c r="HQ25" s="113"/>
      <c r="HR25" s="113"/>
      <c r="HS25" s="113"/>
      <c r="HT25" s="113"/>
      <c r="HU25" s="113"/>
      <c r="HV25" s="113"/>
      <c r="HW25" s="113"/>
      <c r="HX25" s="113"/>
      <c r="HY25" s="113"/>
      <c r="HZ25" s="113"/>
      <c r="IA25" s="113"/>
      <c r="IB25" s="113"/>
      <c r="IC25" s="113"/>
      <c r="ID25" s="113"/>
      <c r="IE25" s="113"/>
      <c r="IF25" s="113"/>
      <c r="IG25" s="113"/>
      <c r="IH25" s="113"/>
      <c r="II25" s="113"/>
      <c r="IJ25" s="113"/>
      <c r="IK25" s="113"/>
      <c r="IL25" s="113"/>
      <c r="IM25" s="113"/>
      <c r="IN25" s="113"/>
      <c r="IO25" s="113"/>
      <c r="IP25" s="113"/>
      <c r="IQ25" s="113"/>
      <c r="IR25" s="113"/>
      <c r="IS25" s="113"/>
      <c r="IT25" s="113"/>
      <c r="IU25" s="113"/>
      <c r="IV25" s="113"/>
      <c r="IW25" s="113"/>
      <c r="IX25" s="113"/>
      <c r="IY25" s="113"/>
      <c r="IZ25" s="113"/>
      <c r="JA25" s="113"/>
      <c r="JB25" s="113"/>
      <c r="JC25" s="113"/>
      <c r="JD25" s="113"/>
      <c r="JE25" s="113"/>
      <c r="JF25" s="113"/>
      <c r="JG25" s="113"/>
      <c r="JH25" s="113"/>
      <c r="JI25" s="113"/>
      <c r="JJ25" s="113"/>
      <c r="JK25" s="113"/>
      <c r="JL25" s="113"/>
      <c r="JM25" s="113"/>
      <c r="JN25" s="113"/>
      <c r="JO25" s="113"/>
      <c r="JP25" s="113"/>
      <c r="JQ25" s="113"/>
      <c r="JR25" s="113"/>
      <c r="JS25" s="113"/>
      <c r="JT25" s="113"/>
      <c r="JU25" s="113"/>
      <c r="JV25" s="113"/>
      <c r="JW25" s="113"/>
      <c r="JX25" s="113"/>
      <c r="JY25" s="113"/>
      <c r="JZ25" s="113"/>
      <c r="KA25" s="113"/>
      <c r="KB25" s="113"/>
    </row>
    <row r="26" spans="1:288" ht="30" customHeight="1" outlineLevel="1" thickBot="1">
      <c r="A26" s="8"/>
      <c r="B26" s="65" t="s">
        <v>44</v>
      </c>
      <c r="C26" s="66" t="s">
        <v>45</v>
      </c>
      <c r="D26" s="67">
        <v>1</v>
      </c>
      <c r="E26" s="68">
        <v>45213</v>
      </c>
      <c r="F26" s="68">
        <v>45237</v>
      </c>
      <c r="G26" s="23"/>
      <c r="H26" s="23"/>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49"/>
      <c r="AS26" s="49"/>
      <c r="AT26" s="49"/>
      <c r="AU26" s="49"/>
      <c r="AV26" s="49"/>
      <c r="AW26" s="89"/>
      <c r="AX26" s="89"/>
      <c r="AY26" s="89"/>
      <c r="AZ26" s="89"/>
      <c r="BA26" s="85"/>
      <c r="BB26" s="89"/>
      <c r="BC26" s="89"/>
      <c r="BD26" s="78"/>
      <c r="BE26" s="78"/>
      <c r="BF26" s="78"/>
      <c r="BG26" s="78"/>
      <c r="BH26" s="78"/>
      <c r="BI26" s="78"/>
      <c r="BJ26" s="78"/>
      <c r="BK26" s="78"/>
      <c r="BL26" s="78"/>
      <c r="BM26" s="78"/>
      <c r="BN26" s="78"/>
      <c r="BO26" s="78"/>
      <c r="BP26" s="78"/>
      <c r="BQ26" s="78"/>
      <c r="BR26" s="78"/>
      <c r="BS26" s="78"/>
      <c r="BT26" s="78"/>
      <c r="BU26" s="78"/>
      <c r="BV26" s="37"/>
      <c r="BW26" s="37"/>
      <c r="BX26" s="37"/>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106"/>
      <c r="DP26" s="104"/>
      <c r="DQ26" s="105"/>
      <c r="DR26" s="105"/>
      <c r="DS26" s="105"/>
      <c r="DT26" s="105"/>
      <c r="DU26" s="105"/>
      <c r="DV26" s="105"/>
      <c r="DW26" s="105"/>
      <c r="DX26" s="105"/>
      <c r="DY26" s="105"/>
      <c r="DZ26" s="105"/>
      <c r="EA26" s="105"/>
      <c r="EB26" s="105"/>
      <c r="EC26" s="105"/>
      <c r="ED26" s="105"/>
      <c r="EE26" s="105"/>
      <c r="EF26" s="105"/>
      <c r="EG26" s="105"/>
      <c r="EH26" s="105"/>
      <c r="EI26" s="105"/>
      <c r="EJ26" s="105"/>
      <c r="EK26" s="105"/>
      <c r="EL26" s="105"/>
      <c r="EM26" s="105"/>
      <c r="EN26" s="105"/>
      <c r="EO26" s="105"/>
      <c r="EP26" s="105"/>
      <c r="EQ26" s="105"/>
      <c r="ER26" s="105"/>
      <c r="ES26" s="105"/>
      <c r="ET26" s="105"/>
      <c r="EU26" s="105"/>
      <c r="EV26" s="105"/>
      <c r="EW26" s="105"/>
      <c r="EX26" s="105"/>
      <c r="EY26" s="105"/>
      <c r="EZ26" s="105"/>
      <c r="FA26" s="105"/>
      <c r="FB26" s="105"/>
      <c r="FC26" s="105"/>
      <c r="FD26" s="105"/>
      <c r="FE26" s="105"/>
      <c r="FF26" s="112"/>
      <c r="FG26" s="113"/>
      <c r="FH26" s="113"/>
      <c r="FI26" s="113"/>
      <c r="FJ26" s="113"/>
      <c r="FK26" s="113"/>
      <c r="FL26" s="113"/>
      <c r="FM26" s="113"/>
      <c r="FN26" s="113"/>
      <c r="FO26" s="113"/>
      <c r="FP26" s="113"/>
      <c r="FQ26" s="113"/>
      <c r="FR26" s="113"/>
      <c r="FS26" s="113"/>
      <c r="FT26" s="113"/>
      <c r="FU26" s="113"/>
      <c r="FV26" s="113"/>
      <c r="FW26" s="113"/>
      <c r="FX26" s="113"/>
      <c r="FY26" s="113"/>
      <c r="FZ26" s="113"/>
      <c r="GA26" s="113"/>
      <c r="GB26" s="113"/>
      <c r="GC26" s="113"/>
      <c r="GD26" s="113"/>
      <c r="GE26" s="113"/>
      <c r="GF26" s="113"/>
      <c r="GG26" s="113"/>
      <c r="GH26" s="113"/>
      <c r="GI26" s="113"/>
      <c r="GJ26" s="113"/>
      <c r="GK26" s="113"/>
      <c r="GL26" s="113"/>
      <c r="GM26" s="113"/>
      <c r="GN26" s="113"/>
      <c r="GO26" s="113"/>
      <c r="GP26" s="113"/>
      <c r="GQ26" s="113"/>
      <c r="GR26" s="113"/>
      <c r="GS26" s="113"/>
      <c r="GT26" s="113"/>
      <c r="GU26" s="113"/>
      <c r="GV26" s="113"/>
      <c r="GW26" s="113"/>
      <c r="GX26" s="113"/>
      <c r="GY26" s="113"/>
      <c r="GZ26" s="113"/>
      <c r="HA26" s="113"/>
      <c r="HB26" s="113"/>
      <c r="HC26" s="113"/>
      <c r="HD26" s="113"/>
      <c r="HE26" s="113"/>
      <c r="HF26" s="113"/>
      <c r="HG26" s="113"/>
      <c r="HH26" s="113"/>
      <c r="HI26" s="113"/>
      <c r="HJ26" s="113"/>
      <c r="HK26" s="113"/>
      <c r="HL26" s="113"/>
      <c r="HM26" s="113"/>
      <c r="HN26" s="113"/>
      <c r="HO26" s="113"/>
      <c r="HP26" s="113"/>
      <c r="HQ26" s="113"/>
      <c r="HR26" s="113"/>
      <c r="HS26" s="113"/>
      <c r="HT26" s="113"/>
      <c r="HU26" s="113"/>
      <c r="HV26" s="113"/>
      <c r="HW26" s="113"/>
      <c r="HX26" s="113"/>
      <c r="HY26" s="113"/>
      <c r="HZ26" s="113"/>
      <c r="IA26" s="113"/>
      <c r="IB26" s="113"/>
      <c r="IC26" s="113"/>
      <c r="ID26" s="113"/>
      <c r="IE26" s="113"/>
      <c r="IF26" s="113"/>
      <c r="IG26" s="113"/>
      <c r="IH26" s="113"/>
      <c r="II26" s="113"/>
      <c r="IJ26" s="113"/>
      <c r="IK26" s="113"/>
      <c r="IL26" s="113"/>
      <c r="IM26" s="113"/>
      <c r="IN26" s="113"/>
      <c r="IO26" s="113"/>
      <c r="IP26" s="113"/>
      <c r="IQ26" s="113"/>
      <c r="IR26" s="113"/>
      <c r="IS26" s="113"/>
      <c r="IT26" s="113"/>
      <c r="IU26" s="113"/>
      <c r="IV26" s="113"/>
      <c r="IW26" s="113"/>
      <c r="IX26" s="113"/>
      <c r="IY26" s="113"/>
      <c r="IZ26" s="113"/>
      <c r="JA26" s="113"/>
      <c r="JB26" s="113"/>
      <c r="JC26" s="113"/>
      <c r="JD26" s="113"/>
      <c r="JE26" s="113"/>
      <c r="JF26" s="113"/>
      <c r="JG26" s="113"/>
      <c r="JH26" s="113"/>
      <c r="JI26" s="113"/>
      <c r="JJ26" s="113"/>
      <c r="JK26" s="113"/>
      <c r="JL26" s="113"/>
      <c r="JM26" s="113"/>
      <c r="JN26" s="113"/>
      <c r="JO26" s="113"/>
      <c r="JP26" s="113"/>
      <c r="JQ26" s="113"/>
      <c r="JR26" s="113"/>
      <c r="JS26" s="113"/>
      <c r="JT26" s="113"/>
      <c r="JU26" s="113"/>
      <c r="JV26" s="113"/>
      <c r="JW26" s="113"/>
      <c r="JX26" s="113"/>
      <c r="JY26" s="113"/>
      <c r="JZ26" s="113"/>
      <c r="KA26" s="113"/>
      <c r="KB26" s="113"/>
    </row>
    <row r="27" spans="1:288" ht="30" customHeight="1" outlineLevel="1" thickBot="1">
      <c r="A27" s="8"/>
      <c r="B27" s="65" t="s">
        <v>46</v>
      </c>
      <c r="C27" s="66" t="s">
        <v>21</v>
      </c>
      <c r="D27" s="67">
        <v>0</v>
      </c>
      <c r="E27" s="68">
        <v>45206</v>
      </c>
      <c r="F27" s="68">
        <f t="shared" ref="F27:F28" si="190">F23</f>
        <v>45259</v>
      </c>
      <c r="G27" s="23"/>
      <c r="H27" s="23"/>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83"/>
      <c r="AQ27" s="83"/>
      <c r="AR27" s="83"/>
      <c r="AS27" s="83"/>
      <c r="AT27" s="83"/>
      <c r="AU27" s="83"/>
      <c r="AV27" s="83"/>
      <c r="AW27" s="90"/>
      <c r="AX27" s="90"/>
      <c r="AY27" s="90"/>
      <c r="AZ27" s="90"/>
      <c r="BA27" s="86"/>
      <c r="BB27" s="90"/>
      <c r="BC27" s="90"/>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c r="CL27" s="83"/>
      <c r="CM27" s="83"/>
      <c r="CN27" s="83"/>
      <c r="CO27" s="83"/>
      <c r="CP27" s="83"/>
      <c r="CQ27" s="83"/>
      <c r="CR27" s="83"/>
      <c r="CS27" s="83"/>
      <c r="CT27" s="83"/>
      <c r="CU27" s="83"/>
      <c r="CV27" s="83"/>
      <c r="CW27" s="83"/>
      <c r="CX27" s="83"/>
      <c r="CY27" s="83"/>
      <c r="CZ27" s="83"/>
      <c r="DA27" s="83"/>
      <c r="DB27" s="83"/>
      <c r="DC27" s="83"/>
      <c r="DD27" s="83"/>
      <c r="DE27" s="83"/>
      <c r="DF27" s="83"/>
      <c r="DG27" s="83"/>
      <c r="DH27" s="83"/>
      <c r="DI27" s="83"/>
      <c r="DJ27" s="22"/>
      <c r="DK27" s="22"/>
      <c r="DL27" s="22"/>
      <c r="DM27" s="22"/>
      <c r="DN27" s="22"/>
      <c r="DO27" s="106"/>
      <c r="DP27" s="104"/>
      <c r="DQ27" s="105"/>
      <c r="DR27" s="105"/>
      <c r="DS27" s="105"/>
      <c r="DT27" s="105"/>
      <c r="DU27" s="105"/>
      <c r="DV27" s="105"/>
      <c r="DW27" s="105"/>
      <c r="DX27" s="105"/>
      <c r="DY27" s="105"/>
      <c r="DZ27" s="105"/>
      <c r="EA27" s="105"/>
      <c r="EB27" s="105"/>
      <c r="EC27" s="105"/>
      <c r="ED27" s="105"/>
      <c r="EE27" s="105"/>
      <c r="EF27" s="105"/>
      <c r="EG27" s="105"/>
      <c r="EH27" s="105"/>
      <c r="EI27" s="105"/>
      <c r="EJ27" s="105"/>
      <c r="EK27" s="105"/>
      <c r="EL27" s="105"/>
      <c r="EM27" s="105"/>
      <c r="EN27" s="105"/>
      <c r="EO27" s="105"/>
      <c r="EP27" s="105"/>
      <c r="EQ27" s="105"/>
      <c r="ER27" s="105"/>
      <c r="ES27" s="105"/>
      <c r="ET27" s="105"/>
      <c r="EU27" s="105"/>
      <c r="EV27" s="105"/>
      <c r="EW27" s="105"/>
      <c r="EX27" s="105"/>
      <c r="EY27" s="105"/>
      <c r="EZ27" s="105"/>
      <c r="FA27" s="105"/>
      <c r="FB27" s="105"/>
      <c r="FC27" s="105"/>
      <c r="FD27" s="105"/>
      <c r="FE27" s="105"/>
      <c r="FF27" s="112"/>
      <c r="FG27" s="113"/>
      <c r="FH27" s="113"/>
      <c r="FI27" s="113"/>
      <c r="FJ27" s="113"/>
      <c r="FK27" s="113"/>
      <c r="FL27" s="113"/>
      <c r="FM27" s="113"/>
      <c r="FN27" s="113"/>
      <c r="FO27" s="113"/>
      <c r="FP27" s="113"/>
      <c r="FQ27" s="113"/>
      <c r="FR27" s="113"/>
      <c r="FS27" s="113"/>
      <c r="FT27" s="113"/>
      <c r="FU27" s="113"/>
      <c r="FV27" s="113"/>
      <c r="FW27" s="113"/>
      <c r="FX27" s="113"/>
      <c r="FY27" s="113"/>
      <c r="FZ27" s="113"/>
      <c r="GA27" s="113"/>
      <c r="GB27" s="113"/>
      <c r="GC27" s="113"/>
      <c r="GD27" s="113"/>
      <c r="GE27" s="113"/>
      <c r="GF27" s="113"/>
      <c r="GG27" s="113"/>
      <c r="GH27" s="113"/>
      <c r="GI27" s="113"/>
      <c r="GJ27" s="113"/>
      <c r="GK27" s="113"/>
      <c r="GL27" s="113"/>
      <c r="GM27" s="113"/>
      <c r="GN27" s="113"/>
      <c r="GO27" s="113"/>
      <c r="GP27" s="113"/>
      <c r="GQ27" s="113"/>
      <c r="GR27" s="113"/>
      <c r="GS27" s="113"/>
      <c r="GT27" s="113"/>
      <c r="GU27" s="113"/>
      <c r="GV27" s="113"/>
      <c r="GW27" s="113"/>
      <c r="GX27" s="113"/>
      <c r="GY27" s="113"/>
      <c r="GZ27" s="113"/>
      <c r="HA27" s="113"/>
      <c r="HB27" s="113"/>
      <c r="HC27" s="113"/>
      <c r="HD27" s="113"/>
      <c r="HE27" s="113"/>
      <c r="HF27" s="113"/>
      <c r="HG27" s="113"/>
      <c r="HH27" s="113"/>
      <c r="HI27" s="113"/>
      <c r="HJ27" s="113"/>
      <c r="HK27" s="113"/>
      <c r="HL27" s="113"/>
      <c r="HM27" s="113"/>
      <c r="HN27" s="113"/>
      <c r="HO27" s="113"/>
      <c r="HP27" s="113"/>
      <c r="HQ27" s="113"/>
      <c r="HR27" s="113"/>
      <c r="HS27" s="113"/>
      <c r="HT27" s="113"/>
      <c r="HU27" s="113"/>
      <c r="HV27" s="113"/>
      <c r="HW27" s="113"/>
      <c r="HX27" s="113"/>
      <c r="HY27" s="113"/>
      <c r="HZ27" s="113"/>
      <c r="IA27" s="113"/>
      <c r="IB27" s="113"/>
      <c r="IC27" s="113"/>
      <c r="ID27" s="113"/>
      <c r="IE27" s="113"/>
      <c r="IF27" s="113"/>
      <c r="IG27" s="113"/>
      <c r="IH27" s="113"/>
      <c r="II27" s="113"/>
      <c r="IJ27" s="113"/>
      <c r="IK27" s="113"/>
      <c r="IL27" s="113"/>
      <c r="IM27" s="113"/>
      <c r="IN27" s="113"/>
      <c r="IO27" s="113"/>
      <c r="IP27" s="113"/>
      <c r="IQ27" s="113"/>
      <c r="IR27" s="113"/>
      <c r="IS27" s="113"/>
      <c r="IT27" s="113"/>
      <c r="IU27" s="113"/>
      <c r="IV27" s="113"/>
      <c r="IW27" s="113"/>
      <c r="IX27" s="113"/>
      <c r="IY27" s="113"/>
      <c r="IZ27" s="113"/>
      <c r="JA27" s="113"/>
      <c r="JB27" s="113"/>
      <c r="JC27" s="113"/>
      <c r="JD27" s="113"/>
      <c r="JE27" s="113"/>
      <c r="JF27" s="113"/>
      <c r="JG27" s="113"/>
      <c r="JH27" s="113"/>
      <c r="JI27" s="113"/>
      <c r="JJ27" s="113"/>
      <c r="JK27" s="113"/>
      <c r="JL27" s="113"/>
      <c r="JM27" s="113"/>
      <c r="JN27" s="113"/>
      <c r="JO27" s="113"/>
      <c r="JP27" s="113"/>
      <c r="JQ27" s="113"/>
      <c r="JR27" s="113"/>
      <c r="JS27" s="113"/>
      <c r="JT27" s="113"/>
      <c r="JU27" s="113"/>
      <c r="JV27" s="113"/>
      <c r="JW27" s="113"/>
      <c r="JX27" s="113"/>
      <c r="JY27" s="113"/>
      <c r="JZ27" s="113"/>
      <c r="KA27" s="113"/>
      <c r="KB27" s="113"/>
    </row>
    <row r="28" spans="1:288" ht="30" customHeight="1" outlineLevel="1" thickBot="1">
      <c r="A28" s="8"/>
      <c r="B28" s="65" t="s">
        <v>47</v>
      </c>
      <c r="C28" s="66" t="s">
        <v>21</v>
      </c>
      <c r="D28" s="67">
        <v>0</v>
      </c>
      <c r="E28" s="68" t="s">
        <v>42</v>
      </c>
      <c r="F28" s="68" t="str">
        <f t="shared" si="190"/>
        <v>N/A</v>
      </c>
      <c r="G28" s="23"/>
      <c r="H28" s="23" t="str">
        <f>IF(OR(ISBLANK(ProjectSchedule!task_start),ISBLANK(ProjectSchedule!task_end)),"",ProjectSchedule!task_end-ProjectSchedule!task_start+1)</f>
        <v/>
      </c>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143"/>
      <c r="AQ28" s="143"/>
      <c r="AR28" s="143"/>
      <c r="AS28" s="143"/>
      <c r="AT28" s="143"/>
      <c r="AU28" s="143"/>
      <c r="AV28" s="143"/>
      <c r="AW28" s="143"/>
      <c r="AX28" s="143"/>
      <c r="AY28" s="143"/>
      <c r="AZ28" s="143"/>
      <c r="BA28" s="86"/>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s="83"/>
      <c r="CW28" s="83"/>
      <c r="CX28" s="83"/>
      <c r="CY28" s="83"/>
      <c r="CZ28" s="83"/>
      <c r="DA28" s="83"/>
      <c r="DB28" s="83"/>
      <c r="DC28" s="83"/>
      <c r="DD28" s="83"/>
      <c r="DE28" s="83"/>
      <c r="DF28" s="83"/>
      <c r="DG28" s="83"/>
      <c r="DH28" s="83"/>
      <c r="DI28" s="83"/>
      <c r="DJ28" s="22"/>
      <c r="DK28" s="22"/>
      <c r="DL28" s="22"/>
      <c r="DM28" s="22"/>
      <c r="DN28" s="22"/>
      <c r="DO28" s="106"/>
      <c r="DP28" s="104"/>
      <c r="DQ28" s="105"/>
      <c r="DR28" s="105"/>
      <c r="DS28" s="105"/>
      <c r="DT28" s="105"/>
      <c r="DU28" s="105"/>
      <c r="DV28" s="105"/>
      <c r="DW28" s="105"/>
      <c r="DX28" s="105"/>
      <c r="DY28" s="105"/>
      <c r="DZ28" s="105"/>
      <c r="EA28" s="105"/>
      <c r="EB28" s="105"/>
      <c r="EC28" s="105"/>
      <c r="ED28" s="105"/>
      <c r="EE28" s="105"/>
      <c r="EF28" s="105"/>
      <c r="EG28" s="105"/>
      <c r="EH28" s="105"/>
      <c r="EI28" s="105"/>
      <c r="EJ28" s="105"/>
      <c r="EK28" s="105"/>
      <c r="EL28" s="105"/>
      <c r="EM28" s="105"/>
      <c r="EN28" s="105"/>
      <c r="EO28" s="105"/>
      <c r="EP28" s="105"/>
      <c r="EQ28" s="105"/>
      <c r="ER28" s="105"/>
      <c r="ES28" s="105"/>
      <c r="ET28" s="105"/>
      <c r="EU28" s="105"/>
      <c r="EV28" s="105"/>
      <c r="EW28" s="105"/>
      <c r="EX28" s="105"/>
      <c r="EY28" s="105"/>
      <c r="EZ28" s="105"/>
      <c r="FA28" s="105"/>
      <c r="FB28" s="105"/>
      <c r="FC28" s="105"/>
      <c r="FD28" s="105"/>
      <c r="FE28" s="105"/>
      <c r="FF28" s="112"/>
      <c r="FG28" s="113"/>
      <c r="FH28" s="113"/>
      <c r="FI28" s="113"/>
      <c r="FJ28" s="113"/>
      <c r="FK28" s="113"/>
      <c r="FL28" s="113"/>
      <c r="FM28" s="113"/>
      <c r="FN28" s="113"/>
      <c r="FO28" s="113"/>
      <c r="FP28" s="113"/>
      <c r="FQ28" s="113"/>
      <c r="FR28" s="113"/>
      <c r="FS28" s="113"/>
      <c r="FT28" s="113"/>
      <c r="FU28" s="113"/>
      <c r="FV28" s="113"/>
      <c r="FW28" s="113"/>
      <c r="FX28" s="113"/>
      <c r="FY28" s="113"/>
      <c r="FZ28" s="113"/>
      <c r="GA28" s="113"/>
      <c r="GB28" s="113"/>
      <c r="GC28" s="113"/>
      <c r="GD28" s="113"/>
      <c r="GE28" s="113"/>
      <c r="GF28" s="113"/>
      <c r="GG28" s="113"/>
      <c r="GH28" s="113"/>
      <c r="GI28" s="113"/>
      <c r="GJ28" s="113"/>
      <c r="GK28" s="113"/>
      <c r="GL28" s="113"/>
      <c r="GM28" s="113"/>
      <c r="GN28" s="113"/>
      <c r="GO28" s="113"/>
      <c r="GP28" s="113"/>
      <c r="GQ28" s="113"/>
      <c r="GR28" s="113"/>
      <c r="GS28" s="113"/>
      <c r="GT28" s="113"/>
      <c r="GU28" s="113"/>
      <c r="GV28" s="113"/>
      <c r="GW28" s="113"/>
      <c r="GX28" s="113"/>
      <c r="GY28" s="113"/>
      <c r="GZ28" s="113"/>
      <c r="HA28" s="113"/>
      <c r="HB28" s="113"/>
      <c r="HC28" s="113"/>
      <c r="HD28" s="113"/>
      <c r="HE28" s="113"/>
      <c r="HF28" s="113"/>
      <c r="HG28" s="113"/>
      <c r="HH28" s="113"/>
      <c r="HI28" s="113"/>
      <c r="HJ28" s="113"/>
      <c r="HK28" s="113"/>
      <c r="HL28" s="113"/>
      <c r="HM28" s="113"/>
      <c r="HN28" s="113"/>
      <c r="HO28" s="113"/>
      <c r="HP28" s="113"/>
      <c r="HQ28" s="113"/>
      <c r="HR28" s="113"/>
      <c r="HS28" s="113"/>
      <c r="HT28" s="113"/>
      <c r="HU28" s="113"/>
      <c r="HV28" s="113"/>
      <c r="HW28" s="113"/>
      <c r="HX28" s="113"/>
      <c r="HY28" s="113"/>
      <c r="HZ28" s="113"/>
      <c r="IA28" s="113"/>
      <c r="IB28" s="113"/>
      <c r="IC28" s="113"/>
      <c r="ID28" s="113"/>
      <c r="IE28" s="113"/>
      <c r="IF28" s="113"/>
      <c r="IG28" s="113"/>
      <c r="IH28" s="113"/>
      <c r="II28" s="113"/>
      <c r="IJ28" s="113"/>
      <c r="IK28" s="113"/>
      <c r="IL28" s="113"/>
      <c r="IM28" s="113"/>
      <c r="IN28" s="113"/>
      <c r="IO28" s="113"/>
      <c r="IP28" s="113"/>
      <c r="IQ28" s="113"/>
      <c r="IR28" s="113"/>
      <c r="IS28" s="113"/>
      <c r="IT28" s="113"/>
      <c r="IU28" s="113"/>
      <c r="IV28" s="113"/>
      <c r="IW28" s="113"/>
      <c r="IX28" s="113"/>
      <c r="IY28" s="113"/>
      <c r="IZ28" s="113"/>
      <c r="JA28" s="113"/>
      <c r="JB28" s="113"/>
      <c r="JC28" s="113"/>
      <c r="JD28" s="113"/>
      <c r="JE28" s="113"/>
      <c r="JF28" s="113"/>
      <c r="JG28" s="113"/>
      <c r="JH28" s="113"/>
      <c r="JI28" s="113"/>
      <c r="JJ28" s="113"/>
      <c r="JK28" s="113"/>
      <c r="JL28" s="113"/>
      <c r="JM28" s="113"/>
      <c r="JN28" s="113"/>
      <c r="JO28" s="113"/>
      <c r="JP28" s="113"/>
      <c r="JQ28" s="113"/>
      <c r="JR28" s="113"/>
      <c r="JS28" s="113"/>
      <c r="JT28" s="113"/>
      <c r="JU28" s="113"/>
      <c r="JV28" s="113"/>
      <c r="JW28" s="113"/>
      <c r="JX28" s="113"/>
      <c r="JY28" s="113"/>
      <c r="JZ28" s="113"/>
      <c r="KA28" s="113"/>
      <c r="KB28" s="113"/>
    </row>
    <row r="29" spans="1:288" ht="30" customHeight="1" outlineLevel="1" thickBot="1">
      <c r="A29" s="8"/>
      <c r="B29" s="65" t="s">
        <v>29</v>
      </c>
      <c r="C29" s="66" t="s">
        <v>21</v>
      </c>
      <c r="D29" s="67">
        <v>1</v>
      </c>
      <c r="E29" s="68">
        <v>45198</v>
      </c>
      <c r="F29" s="68">
        <v>45226</v>
      </c>
      <c r="G29" s="23"/>
      <c r="H29" s="23"/>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78"/>
      <c r="AI29" s="78"/>
      <c r="AJ29" s="78"/>
      <c r="AK29" s="78"/>
      <c r="AL29" s="78"/>
      <c r="AM29" s="78"/>
      <c r="AN29" s="78"/>
      <c r="AO29" s="78"/>
      <c r="AP29" s="78"/>
      <c r="AQ29" s="78"/>
      <c r="AR29" s="78"/>
      <c r="AS29" s="78"/>
      <c r="AT29" s="78"/>
      <c r="AU29" s="78"/>
      <c r="AV29" s="78"/>
      <c r="AW29" s="88"/>
      <c r="AX29" s="88"/>
      <c r="AY29" s="88"/>
      <c r="AZ29" s="78"/>
      <c r="BA29" s="85"/>
      <c r="BB29" s="78"/>
      <c r="BC29" s="78"/>
      <c r="BD29" s="78"/>
      <c r="BE29" s="78"/>
      <c r="BF29" s="78"/>
      <c r="BG29" s="78"/>
      <c r="BH29" s="78"/>
      <c r="BI29" s="78"/>
      <c r="BJ29" s="78"/>
      <c r="BK29" s="37"/>
      <c r="BL29" s="37"/>
      <c r="BM29" s="37"/>
      <c r="BN29" s="37"/>
      <c r="BO29" s="37"/>
      <c r="BP29" s="37"/>
      <c r="BQ29" s="37"/>
      <c r="BR29" s="37"/>
      <c r="BS29" s="37"/>
      <c r="BT29" s="37"/>
      <c r="BU29" s="37"/>
      <c r="BV29" s="37"/>
      <c r="BW29" s="37"/>
      <c r="BX29" s="37"/>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106"/>
      <c r="DP29" s="104"/>
      <c r="DQ29" s="105"/>
      <c r="DR29" s="105"/>
      <c r="DS29" s="105"/>
      <c r="DT29" s="105"/>
      <c r="DU29" s="105"/>
      <c r="DV29" s="105"/>
      <c r="DW29" s="105"/>
      <c r="DX29" s="105"/>
      <c r="DY29" s="105"/>
      <c r="DZ29" s="105"/>
      <c r="EA29" s="105"/>
      <c r="EB29" s="105"/>
      <c r="EC29" s="105"/>
      <c r="ED29" s="105"/>
      <c r="EE29" s="105"/>
      <c r="EF29" s="105"/>
      <c r="EG29" s="105"/>
      <c r="EH29" s="105"/>
      <c r="EI29" s="105"/>
      <c r="EJ29" s="105"/>
      <c r="EK29" s="105"/>
      <c r="EL29" s="105"/>
      <c r="EM29" s="105"/>
      <c r="EN29" s="105"/>
      <c r="EO29" s="105"/>
      <c r="EP29" s="105"/>
      <c r="EQ29" s="105"/>
      <c r="ER29" s="105"/>
      <c r="ES29" s="105"/>
      <c r="ET29" s="105"/>
      <c r="EU29" s="105"/>
      <c r="EV29" s="105"/>
      <c r="EW29" s="105"/>
      <c r="EX29" s="105"/>
      <c r="EY29" s="105"/>
      <c r="EZ29" s="105"/>
      <c r="FA29" s="105"/>
      <c r="FB29" s="105"/>
      <c r="FC29" s="105"/>
      <c r="FD29" s="105"/>
      <c r="FE29" s="105"/>
      <c r="FF29" s="112"/>
      <c r="FG29" s="113"/>
      <c r="FH29" s="113"/>
      <c r="FI29" s="113"/>
      <c r="FJ29" s="113"/>
      <c r="FK29" s="113"/>
      <c r="FL29" s="113"/>
      <c r="FM29" s="113"/>
      <c r="FN29" s="113"/>
      <c r="FO29" s="113"/>
      <c r="FP29" s="113"/>
      <c r="FQ29" s="113"/>
      <c r="FR29" s="113"/>
      <c r="FS29" s="113"/>
      <c r="FT29" s="113"/>
      <c r="FU29" s="113"/>
      <c r="FV29" s="113"/>
      <c r="FW29" s="113"/>
      <c r="FX29" s="113"/>
      <c r="FY29" s="113"/>
      <c r="FZ29" s="113"/>
      <c r="GA29" s="113"/>
      <c r="GB29" s="113"/>
      <c r="GC29" s="113"/>
      <c r="GD29" s="113"/>
      <c r="GE29" s="113"/>
      <c r="GF29" s="113"/>
      <c r="GG29" s="113"/>
      <c r="GH29" s="113"/>
      <c r="GI29" s="113"/>
      <c r="GJ29" s="113"/>
      <c r="GK29" s="113"/>
      <c r="GL29" s="113"/>
      <c r="GM29" s="113"/>
      <c r="GN29" s="113"/>
      <c r="GO29" s="113"/>
      <c r="GP29" s="113"/>
      <c r="GQ29" s="113"/>
      <c r="GR29" s="113"/>
      <c r="GS29" s="113"/>
      <c r="GT29" s="113"/>
      <c r="GU29" s="113"/>
      <c r="GV29" s="113"/>
      <c r="GW29" s="113"/>
      <c r="GX29" s="113"/>
      <c r="GY29" s="113"/>
      <c r="GZ29" s="113"/>
      <c r="HA29" s="113"/>
      <c r="HB29" s="113"/>
      <c r="HC29" s="113"/>
      <c r="HD29" s="113"/>
      <c r="HE29" s="113"/>
      <c r="HF29" s="113"/>
      <c r="HG29" s="113"/>
      <c r="HH29" s="113"/>
      <c r="HI29" s="113"/>
      <c r="HJ29" s="113"/>
      <c r="HK29" s="113"/>
      <c r="HL29" s="113"/>
      <c r="HM29" s="113"/>
      <c r="HN29" s="113"/>
      <c r="HO29" s="113"/>
      <c r="HP29" s="113"/>
      <c r="HQ29" s="113"/>
      <c r="HR29" s="113"/>
      <c r="HS29" s="113"/>
      <c r="HT29" s="113"/>
      <c r="HU29" s="113"/>
      <c r="HV29" s="113"/>
      <c r="HW29" s="113"/>
      <c r="HX29" s="113"/>
      <c r="HY29" s="113"/>
      <c r="HZ29" s="113"/>
      <c r="IA29" s="113"/>
      <c r="IB29" s="113"/>
      <c r="IC29" s="113"/>
      <c r="ID29" s="113"/>
      <c r="IE29" s="113"/>
      <c r="IF29" s="113"/>
      <c r="IG29" s="113"/>
      <c r="IH29" s="113"/>
      <c r="II29" s="113"/>
      <c r="IJ29" s="113"/>
      <c r="IK29" s="113"/>
      <c r="IL29" s="113"/>
      <c r="IM29" s="113"/>
      <c r="IN29" s="113"/>
      <c r="IO29" s="113"/>
      <c r="IP29" s="113"/>
      <c r="IQ29" s="113"/>
      <c r="IR29" s="113"/>
      <c r="IS29" s="113"/>
      <c r="IT29" s="113"/>
      <c r="IU29" s="113"/>
      <c r="IV29" s="113"/>
      <c r="IW29" s="113"/>
      <c r="IX29" s="113"/>
      <c r="IY29" s="113"/>
      <c r="IZ29" s="113"/>
      <c r="JA29" s="113"/>
      <c r="JB29" s="113"/>
      <c r="JC29" s="113"/>
      <c r="JD29" s="113"/>
      <c r="JE29" s="113"/>
      <c r="JF29" s="113"/>
      <c r="JG29" s="113"/>
      <c r="JH29" s="113"/>
      <c r="JI29" s="113"/>
      <c r="JJ29" s="113"/>
      <c r="JK29" s="113"/>
      <c r="JL29" s="113"/>
      <c r="JM29" s="113"/>
      <c r="JN29" s="113"/>
      <c r="JO29" s="113"/>
      <c r="JP29" s="113"/>
      <c r="JQ29" s="113"/>
      <c r="JR29" s="113"/>
      <c r="JS29" s="113"/>
      <c r="JT29" s="113"/>
      <c r="JU29" s="113"/>
      <c r="JV29" s="113"/>
      <c r="JW29" s="113"/>
      <c r="JX29" s="113"/>
      <c r="JY29" s="113"/>
      <c r="JZ29" s="113"/>
      <c r="KA29" s="113"/>
      <c r="KB29" s="113"/>
    </row>
    <row r="30" spans="1:288" ht="30" customHeight="1" outlineLevel="1" thickBot="1">
      <c r="A30" s="8"/>
      <c r="B30" s="65" t="s">
        <v>33</v>
      </c>
      <c r="C30" s="66" t="s">
        <v>21</v>
      </c>
      <c r="D30" s="67">
        <v>1</v>
      </c>
      <c r="E30" s="68">
        <f>E29+8</f>
        <v>45206</v>
      </c>
      <c r="F30" s="68">
        <f>F29+1</f>
        <v>45227</v>
      </c>
      <c r="G30" s="23"/>
      <c r="H30" s="23"/>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78"/>
      <c r="AQ30" s="78"/>
      <c r="AR30" s="78"/>
      <c r="AS30" s="78"/>
      <c r="AT30" s="78"/>
      <c r="AU30" s="78"/>
      <c r="AV30" s="78"/>
      <c r="AW30" s="89"/>
      <c r="AX30" s="89"/>
      <c r="AY30" s="89"/>
      <c r="AZ30" s="89"/>
      <c r="BA30" s="85"/>
      <c r="BB30" s="89"/>
      <c r="BC30" s="89"/>
      <c r="BD30" s="78"/>
      <c r="BE30" s="78"/>
      <c r="BF30" s="78"/>
      <c r="BG30" s="78"/>
      <c r="BH30" s="78"/>
      <c r="BI30" s="78"/>
      <c r="BJ30" s="78"/>
      <c r="BK30" s="78"/>
      <c r="BL30" s="37"/>
      <c r="BM30" s="37"/>
      <c r="BN30" s="37"/>
      <c r="BO30" s="37"/>
      <c r="BP30" s="37"/>
      <c r="BQ30" s="37"/>
      <c r="BR30" s="37"/>
      <c r="BS30" s="37"/>
      <c r="BT30" s="37"/>
      <c r="BU30" s="37"/>
      <c r="BV30" s="37"/>
      <c r="BW30" s="37"/>
      <c r="BX30" s="37"/>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106"/>
      <c r="DP30" s="104"/>
      <c r="DQ30" s="105"/>
      <c r="DR30" s="105"/>
      <c r="DS30" s="105"/>
      <c r="DT30" s="105"/>
      <c r="DU30" s="105"/>
      <c r="DV30" s="105"/>
      <c r="DW30" s="105"/>
      <c r="DX30" s="105"/>
      <c r="DY30" s="105"/>
      <c r="DZ30" s="105"/>
      <c r="EA30" s="105"/>
      <c r="EB30" s="105"/>
      <c r="EC30" s="105"/>
      <c r="ED30" s="105"/>
      <c r="EE30" s="105"/>
      <c r="EF30" s="105"/>
      <c r="EG30" s="105"/>
      <c r="EH30" s="105"/>
      <c r="EI30" s="105"/>
      <c r="EJ30" s="105"/>
      <c r="EK30" s="105"/>
      <c r="EL30" s="105"/>
      <c r="EM30" s="105"/>
      <c r="EN30" s="105"/>
      <c r="EO30" s="105"/>
      <c r="EP30" s="105"/>
      <c r="EQ30" s="105"/>
      <c r="ER30" s="105"/>
      <c r="ES30" s="105"/>
      <c r="ET30" s="105"/>
      <c r="EU30" s="105"/>
      <c r="EV30" s="105"/>
      <c r="EW30" s="105"/>
      <c r="EX30" s="105"/>
      <c r="EY30" s="105"/>
      <c r="EZ30" s="105"/>
      <c r="FA30" s="105"/>
      <c r="FB30" s="105"/>
      <c r="FC30" s="105"/>
      <c r="FD30" s="105"/>
      <c r="FE30" s="105"/>
      <c r="FF30" s="112"/>
      <c r="FG30" s="113"/>
      <c r="FH30" s="113"/>
      <c r="FI30" s="113"/>
      <c r="FJ30" s="113"/>
      <c r="FK30" s="113"/>
      <c r="FL30" s="113"/>
      <c r="FM30" s="113"/>
      <c r="FN30" s="113"/>
      <c r="FO30" s="113"/>
      <c r="FP30" s="113"/>
      <c r="FQ30" s="113"/>
      <c r="FR30" s="113"/>
      <c r="FS30" s="113"/>
      <c r="FT30" s="113"/>
      <c r="FU30" s="113"/>
      <c r="FV30" s="113"/>
      <c r="FW30" s="113"/>
      <c r="FX30" s="113"/>
      <c r="FY30" s="113"/>
      <c r="FZ30" s="113"/>
      <c r="GA30" s="113"/>
      <c r="GB30" s="113"/>
      <c r="GC30" s="113"/>
      <c r="GD30" s="113"/>
      <c r="GE30" s="113"/>
      <c r="GF30" s="113"/>
      <c r="GG30" s="113"/>
      <c r="GH30" s="113"/>
      <c r="GI30" s="113"/>
      <c r="GJ30" s="113"/>
      <c r="GK30" s="113"/>
      <c r="GL30" s="113"/>
      <c r="GM30" s="113"/>
      <c r="GN30" s="113"/>
      <c r="GO30" s="113"/>
      <c r="GP30" s="113"/>
      <c r="GQ30" s="113"/>
      <c r="GR30" s="113"/>
      <c r="GS30" s="113"/>
      <c r="GT30" s="113"/>
      <c r="GU30" s="113"/>
      <c r="GV30" s="113"/>
      <c r="GW30" s="113"/>
      <c r="GX30" s="113"/>
      <c r="GY30" s="113"/>
      <c r="GZ30" s="113"/>
      <c r="HA30" s="113"/>
      <c r="HB30" s="113"/>
      <c r="HC30" s="113"/>
      <c r="HD30" s="113"/>
      <c r="HE30" s="113"/>
      <c r="HF30" s="113"/>
      <c r="HG30" s="113"/>
      <c r="HH30" s="113"/>
      <c r="HI30" s="113"/>
      <c r="HJ30" s="113"/>
      <c r="HK30" s="113"/>
      <c r="HL30" s="113"/>
      <c r="HM30" s="113"/>
      <c r="HN30" s="113"/>
      <c r="HO30" s="113"/>
      <c r="HP30" s="113"/>
      <c r="HQ30" s="113"/>
      <c r="HR30" s="113"/>
      <c r="HS30" s="113"/>
      <c r="HT30" s="113"/>
      <c r="HU30" s="113"/>
      <c r="HV30" s="113"/>
      <c r="HW30" s="113"/>
      <c r="HX30" s="113"/>
      <c r="HY30" s="113"/>
      <c r="HZ30" s="113"/>
      <c r="IA30" s="113"/>
      <c r="IB30" s="113"/>
      <c r="IC30" s="113"/>
      <c r="ID30" s="113"/>
      <c r="IE30" s="113"/>
      <c r="IF30" s="113"/>
      <c r="IG30" s="113"/>
      <c r="IH30" s="113"/>
      <c r="II30" s="113"/>
      <c r="IJ30" s="113"/>
      <c r="IK30" s="113"/>
      <c r="IL30" s="113"/>
      <c r="IM30" s="113"/>
      <c r="IN30" s="113"/>
      <c r="IO30" s="113"/>
      <c r="IP30" s="113"/>
      <c r="IQ30" s="113"/>
      <c r="IR30" s="113"/>
      <c r="IS30" s="113"/>
      <c r="IT30" s="113"/>
      <c r="IU30" s="113"/>
      <c r="IV30" s="113"/>
      <c r="IW30" s="113"/>
      <c r="IX30" s="113"/>
      <c r="IY30" s="113"/>
      <c r="IZ30" s="113"/>
      <c r="JA30" s="113"/>
      <c r="JB30" s="113"/>
      <c r="JC30" s="113"/>
      <c r="JD30" s="113"/>
      <c r="JE30" s="113"/>
      <c r="JF30" s="113"/>
      <c r="JG30" s="113"/>
      <c r="JH30" s="113"/>
      <c r="JI30" s="113"/>
      <c r="JJ30" s="113"/>
      <c r="JK30" s="113"/>
      <c r="JL30" s="113"/>
      <c r="JM30" s="113"/>
      <c r="JN30" s="113"/>
      <c r="JO30" s="113"/>
      <c r="JP30" s="113"/>
      <c r="JQ30" s="113"/>
      <c r="JR30" s="113"/>
      <c r="JS30" s="113"/>
      <c r="JT30" s="113"/>
      <c r="JU30" s="113"/>
      <c r="JV30" s="113"/>
      <c r="JW30" s="113"/>
      <c r="JX30" s="113"/>
      <c r="JY30" s="113"/>
      <c r="JZ30" s="113"/>
      <c r="KA30" s="113"/>
      <c r="KB30" s="113"/>
    </row>
    <row r="31" spans="1:288" ht="30" customHeight="1" outlineLevel="1" thickBot="1">
      <c r="A31" s="8"/>
      <c r="B31" s="65" t="s">
        <v>48</v>
      </c>
      <c r="C31" s="66" t="s">
        <v>21</v>
      </c>
      <c r="D31" s="67">
        <v>1</v>
      </c>
      <c r="E31" s="68">
        <v>45192</v>
      </c>
      <c r="F31" s="68">
        <v>45226</v>
      </c>
      <c r="G31" s="23"/>
      <c r="H31" s="23"/>
      <c r="I31" s="37"/>
      <c r="J31" s="37"/>
      <c r="K31" s="37"/>
      <c r="L31" s="37"/>
      <c r="M31" s="37"/>
      <c r="N31" s="37"/>
      <c r="O31" s="37"/>
      <c r="P31" s="37"/>
      <c r="Q31" s="37"/>
      <c r="R31" s="37"/>
      <c r="S31" s="37"/>
      <c r="T31" s="37"/>
      <c r="U31" s="37"/>
      <c r="V31" s="37"/>
      <c r="W31" s="37"/>
      <c r="X31" s="37"/>
      <c r="Y31" s="37"/>
      <c r="Z31" s="37"/>
      <c r="AA31" s="37"/>
      <c r="AB31" s="87"/>
      <c r="AC31" s="78"/>
      <c r="AD31" s="78"/>
      <c r="AE31" s="87"/>
      <c r="AF31" s="78"/>
      <c r="AG31" s="78"/>
      <c r="AH31" s="78"/>
      <c r="AI31" s="78"/>
      <c r="AJ31" s="78"/>
      <c r="AK31" s="78"/>
      <c r="AL31" s="78"/>
      <c r="AM31" s="78"/>
      <c r="AN31" s="78"/>
      <c r="AO31" s="78"/>
      <c r="AP31" s="78"/>
      <c r="AQ31" s="78"/>
      <c r="AR31" s="78"/>
      <c r="AS31" s="78"/>
      <c r="AT31" s="78"/>
      <c r="AU31" s="78"/>
      <c r="AV31" s="78"/>
      <c r="AW31" s="78"/>
      <c r="AX31" s="88"/>
      <c r="AY31" s="88"/>
      <c r="AZ31" s="88"/>
      <c r="BA31" s="85"/>
      <c r="BB31" s="88"/>
      <c r="BC31" s="88"/>
      <c r="BD31" s="78"/>
      <c r="BE31" s="78"/>
      <c r="BF31" s="78"/>
      <c r="BG31" s="78"/>
      <c r="BH31" s="78"/>
      <c r="BI31" s="78"/>
      <c r="BJ31" s="78" t="s">
        <v>49</v>
      </c>
      <c r="BK31" s="37"/>
      <c r="BL31" s="37"/>
      <c r="BM31" s="37"/>
      <c r="BN31" s="37"/>
      <c r="BO31" s="37"/>
      <c r="BP31" s="37"/>
      <c r="BQ31" s="37"/>
      <c r="BR31" s="37"/>
      <c r="BS31" s="37"/>
      <c r="BT31" s="37"/>
      <c r="BU31" s="37"/>
      <c r="BV31" s="37"/>
      <c r="BW31" s="37"/>
      <c r="BX31" s="37"/>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106"/>
      <c r="DP31" s="104"/>
      <c r="DQ31" s="105"/>
      <c r="DR31" s="105"/>
      <c r="DS31" s="105"/>
      <c r="DT31" s="105"/>
      <c r="DU31" s="105"/>
      <c r="DV31" s="105"/>
      <c r="DW31" s="105"/>
      <c r="DX31" s="105"/>
      <c r="DY31" s="105"/>
      <c r="DZ31" s="105"/>
      <c r="EA31" s="105"/>
      <c r="EB31" s="105"/>
      <c r="EC31" s="105"/>
      <c r="ED31" s="105"/>
      <c r="EE31" s="105"/>
      <c r="EF31" s="105"/>
      <c r="EG31" s="105"/>
      <c r="EH31" s="105"/>
      <c r="EI31" s="105"/>
      <c r="EJ31" s="105"/>
      <c r="EK31" s="105"/>
      <c r="EL31" s="105"/>
      <c r="EM31" s="105"/>
      <c r="EN31" s="105"/>
      <c r="EO31" s="105"/>
      <c r="EP31" s="105"/>
      <c r="EQ31" s="105"/>
      <c r="ER31" s="105"/>
      <c r="ES31" s="105"/>
      <c r="ET31" s="105"/>
      <c r="EU31" s="105"/>
      <c r="EV31" s="105"/>
      <c r="EW31" s="105"/>
      <c r="EX31" s="105"/>
      <c r="EY31" s="105"/>
      <c r="EZ31" s="105"/>
      <c r="FA31" s="105"/>
      <c r="FB31" s="105"/>
      <c r="FC31" s="105"/>
      <c r="FD31" s="105"/>
      <c r="FE31" s="105"/>
      <c r="FF31" s="112"/>
      <c r="FG31" s="113"/>
      <c r="FH31" s="113"/>
      <c r="FI31" s="113"/>
      <c r="FJ31" s="113"/>
      <c r="FK31" s="113"/>
      <c r="FL31" s="113"/>
      <c r="FM31" s="113"/>
      <c r="FN31" s="113"/>
      <c r="FO31" s="113"/>
      <c r="FP31" s="113"/>
      <c r="FQ31" s="113"/>
      <c r="FR31" s="113"/>
      <c r="FS31" s="113"/>
      <c r="FT31" s="113"/>
      <c r="FU31" s="113"/>
      <c r="FV31" s="113"/>
      <c r="FW31" s="113"/>
      <c r="FX31" s="113"/>
      <c r="FY31" s="113"/>
      <c r="FZ31" s="113"/>
      <c r="GA31" s="113"/>
      <c r="GB31" s="113"/>
      <c r="GC31" s="113"/>
      <c r="GD31" s="113"/>
      <c r="GE31" s="113"/>
      <c r="GF31" s="113"/>
      <c r="GG31" s="113"/>
      <c r="GH31" s="113"/>
      <c r="GI31" s="113"/>
      <c r="GJ31" s="113"/>
      <c r="GK31" s="113"/>
      <c r="GL31" s="113"/>
      <c r="GM31" s="113"/>
      <c r="GN31" s="113"/>
      <c r="GO31" s="113"/>
      <c r="GP31" s="113"/>
      <c r="GQ31" s="113"/>
      <c r="GR31" s="113"/>
      <c r="GS31" s="113"/>
      <c r="GT31" s="113"/>
      <c r="GU31" s="113"/>
      <c r="GV31" s="113"/>
      <c r="GW31" s="113"/>
      <c r="GX31" s="113"/>
      <c r="GY31" s="113"/>
      <c r="GZ31" s="113"/>
      <c r="HA31" s="113"/>
      <c r="HB31" s="113"/>
      <c r="HC31" s="113"/>
      <c r="HD31" s="113"/>
      <c r="HE31" s="113"/>
      <c r="HF31" s="113"/>
      <c r="HG31" s="113"/>
      <c r="HH31" s="113"/>
      <c r="HI31" s="113"/>
      <c r="HJ31" s="113"/>
      <c r="HK31" s="113"/>
      <c r="HL31" s="113"/>
      <c r="HM31" s="113"/>
      <c r="HN31" s="113"/>
      <c r="HO31" s="113"/>
      <c r="HP31" s="113"/>
      <c r="HQ31" s="113"/>
      <c r="HR31" s="113"/>
      <c r="HS31" s="113"/>
      <c r="HT31" s="113"/>
      <c r="HU31" s="113"/>
      <c r="HV31" s="113"/>
      <c r="HW31" s="113"/>
      <c r="HX31" s="113"/>
      <c r="HY31" s="113"/>
      <c r="HZ31" s="113"/>
      <c r="IA31" s="113"/>
      <c r="IB31" s="113"/>
      <c r="IC31" s="113"/>
      <c r="ID31" s="113"/>
      <c r="IE31" s="113"/>
      <c r="IF31" s="113"/>
      <c r="IG31" s="113"/>
      <c r="IH31" s="113"/>
      <c r="II31" s="113"/>
      <c r="IJ31" s="113"/>
      <c r="IK31" s="113"/>
      <c r="IL31" s="113"/>
      <c r="IM31" s="113"/>
      <c r="IN31" s="113"/>
      <c r="IO31" s="113"/>
      <c r="IP31" s="113"/>
      <c r="IQ31" s="113"/>
      <c r="IR31" s="113"/>
      <c r="IS31" s="113"/>
      <c r="IT31" s="113"/>
      <c r="IU31" s="113"/>
      <c r="IV31" s="113"/>
      <c r="IW31" s="113"/>
      <c r="IX31" s="113"/>
      <c r="IY31" s="113"/>
      <c r="IZ31" s="113"/>
      <c r="JA31" s="113"/>
      <c r="JB31" s="113"/>
      <c r="JC31" s="113"/>
      <c r="JD31" s="113"/>
      <c r="JE31" s="113"/>
      <c r="JF31" s="113"/>
      <c r="JG31" s="113"/>
      <c r="JH31" s="113"/>
      <c r="JI31" s="113"/>
      <c r="JJ31" s="113"/>
      <c r="JK31" s="113"/>
      <c r="JL31" s="113"/>
      <c r="JM31" s="113"/>
      <c r="JN31" s="113"/>
      <c r="JO31" s="113"/>
      <c r="JP31" s="113"/>
      <c r="JQ31" s="113"/>
      <c r="JR31" s="113"/>
      <c r="JS31" s="113"/>
      <c r="JT31" s="113"/>
      <c r="JU31" s="113"/>
      <c r="JV31" s="113"/>
      <c r="JW31" s="113"/>
      <c r="JX31" s="113"/>
      <c r="JY31" s="113"/>
      <c r="JZ31" s="113"/>
      <c r="KA31" s="113"/>
      <c r="KB31" s="113"/>
    </row>
    <row r="32" spans="1:288" ht="30" customHeight="1" outlineLevel="1" thickBot="1">
      <c r="A32" s="8"/>
      <c r="B32" s="65" t="s">
        <v>50</v>
      </c>
      <c r="C32" s="66" t="s">
        <v>28</v>
      </c>
      <c r="D32" s="67">
        <v>1</v>
      </c>
      <c r="E32" s="68">
        <v>45197</v>
      </c>
      <c r="F32" s="68">
        <v>45226</v>
      </c>
      <c r="G32" s="23"/>
      <c r="H32" s="23"/>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78"/>
      <c r="AM32" s="78"/>
      <c r="AN32" s="78"/>
      <c r="AO32" s="78"/>
      <c r="AP32" s="78"/>
      <c r="AQ32" s="78"/>
      <c r="AR32" s="78"/>
      <c r="AS32" s="78"/>
      <c r="AT32" s="78"/>
      <c r="AU32" s="78"/>
      <c r="AV32" s="78"/>
      <c r="AW32" s="78"/>
      <c r="AX32" s="88"/>
      <c r="AY32" s="88"/>
      <c r="AZ32" s="88"/>
      <c r="BA32" s="85"/>
      <c r="BB32" s="88"/>
      <c r="BC32" s="88"/>
      <c r="BD32" s="78"/>
      <c r="BE32" s="78"/>
      <c r="BF32" s="78"/>
      <c r="BG32" s="78"/>
      <c r="BH32" s="78"/>
      <c r="BI32" s="78"/>
      <c r="BJ32" s="78"/>
      <c r="BK32" s="37"/>
      <c r="BL32" s="37"/>
      <c r="BM32" s="37"/>
      <c r="BN32" s="37"/>
      <c r="BO32" s="37"/>
      <c r="BP32" s="37"/>
      <c r="BQ32" s="37"/>
      <c r="BR32" s="37"/>
      <c r="BS32" s="37"/>
      <c r="BT32" s="37"/>
      <c r="BU32" s="37"/>
      <c r="BV32" s="37"/>
      <c r="BW32" s="37"/>
      <c r="BX32" s="37"/>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106"/>
      <c r="DP32" s="104"/>
      <c r="DQ32" s="105"/>
      <c r="DR32" s="105"/>
      <c r="DS32" s="105"/>
      <c r="DT32" s="105"/>
      <c r="DU32" s="105"/>
      <c r="DV32" s="105"/>
      <c r="DW32" s="105"/>
      <c r="DX32" s="105"/>
      <c r="DY32" s="105"/>
      <c r="DZ32" s="105"/>
      <c r="EA32" s="105"/>
      <c r="EB32" s="105"/>
      <c r="EC32" s="105"/>
      <c r="ED32" s="105"/>
      <c r="EE32" s="105"/>
      <c r="EF32" s="105"/>
      <c r="EG32" s="105"/>
      <c r="EH32" s="105"/>
      <c r="EI32" s="105"/>
      <c r="EJ32" s="105"/>
      <c r="EK32" s="105"/>
      <c r="EL32" s="105"/>
      <c r="EM32" s="105"/>
      <c r="EN32" s="105"/>
      <c r="EO32" s="105"/>
      <c r="EP32" s="105"/>
      <c r="EQ32" s="105"/>
      <c r="ER32" s="105"/>
      <c r="ES32" s="105"/>
      <c r="ET32" s="105"/>
      <c r="EU32" s="105"/>
      <c r="EV32" s="105"/>
      <c r="EW32" s="105"/>
      <c r="EX32" s="105"/>
      <c r="EY32" s="105"/>
      <c r="EZ32" s="105"/>
      <c r="FA32" s="105"/>
      <c r="FB32" s="105"/>
      <c r="FC32" s="105"/>
      <c r="FD32" s="105"/>
      <c r="FE32" s="105"/>
      <c r="FF32" s="112"/>
      <c r="FG32" s="113"/>
      <c r="FH32" s="113"/>
      <c r="FI32" s="113"/>
      <c r="FJ32" s="113"/>
      <c r="FK32" s="113"/>
      <c r="FL32" s="113"/>
      <c r="FM32" s="113"/>
      <c r="FN32" s="113"/>
      <c r="FO32" s="113"/>
      <c r="FP32" s="113"/>
      <c r="FQ32" s="113"/>
      <c r="FR32" s="113"/>
      <c r="FS32" s="113"/>
      <c r="FT32" s="113"/>
      <c r="FU32" s="113"/>
      <c r="FV32" s="113"/>
      <c r="FW32" s="113"/>
      <c r="FX32" s="113"/>
      <c r="FY32" s="113"/>
      <c r="FZ32" s="113"/>
      <c r="GA32" s="113"/>
      <c r="GB32" s="113"/>
      <c r="GC32" s="113"/>
      <c r="GD32" s="113"/>
      <c r="GE32" s="113"/>
      <c r="GF32" s="113"/>
      <c r="GG32" s="113"/>
      <c r="GH32" s="113"/>
      <c r="GI32" s="113"/>
      <c r="GJ32" s="113"/>
      <c r="GK32" s="113"/>
      <c r="GL32" s="113"/>
      <c r="GM32" s="113"/>
      <c r="GN32" s="113"/>
      <c r="GO32" s="113"/>
      <c r="GP32" s="113"/>
      <c r="GQ32" s="113"/>
      <c r="GR32" s="113"/>
      <c r="GS32" s="113"/>
      <c r="GT32" s="113"/>
      <c r="GU32" s="113"/>
      <c r="GV32" s="113"/>
      <c r="GW32" s="113"/>
      <c r="GX32" s="113"/>
      <c r="GY32" s="113"/>
      <c r="GZ32" s="113"/>
      <c r="HA32" s="113"/>
      <c r="HB32" s="113"/>
      <c r="HC32" s="113"/>
      <c r="HD32" s="113"/>
      <c r="HE32" s="113"/>
      <c r="HF32" s="113"/>
      <c r="HG32" s="113"/>
      <c r="HH32" s="113"/>
      <c r="HI32" s="113"/>
      <c r="HJ32" s="113"/>
      <c r="HK32" s="113"/>
      <c r="HL32" s="113"/>
      <c r="HM32" s="113"/>
      <c r="HN32" s="113"/>
      <c r="HO32" s="113"/>
      <c r="HP32" s="113"/>
      <c r="HQ32" s="113"/>
      <c r="HR32" s="113"/>
      <c r="HS32" s="113"/>
      <c r="HT32" s="113"/>
      <c r="HU32" s="113"/>
      <c r="HV32" s="113"/>
      <c r="HW32" s="113"/>
      <c r="HX32" s="113"/>
      <c r="HY32" s="113"/>
      <c r="HZ32" s="113"/>
      <c r="IA32" s="113"/>
      <c r="IB32" s="113"/>
      <c r="IC32" s="113"/>
      <c r="ID32" s="113"/>
      <c r="IE32" s="113"/>
      <c r="IF32" s="113"/>
      <c r="IG32" s="113"/>
      <c r="IH32" s="113"/>
      <c r="II32" s="113"/>
      <c r="IJ32" s="113"/>
      <c r="IK32" s="113"/>
      <c r="IL32" s="113"/>
      <c r="IM32" s="113"/>
      <c r="IN32" s="113"/>
      <c r="IO32" s="113"/>
      <c r="IP32" s="113"/>
      <c r="IQ32" s="113"/>
      <c r="IR32" s="113"/>
      <c r="IS32" s="113"/>
      <c r="IT32" s="113"/>
      <c r="IU32" s="113"/>
      <c r="IV32" s="113"/>
      <c r="IW32" s="113"/>
      <c r="IX32" s="113"/>
      <c r="IY32" s="113"/>
      <c r="IZ32" s="113"/>
      <c r="JA32" s="113"/>
      <c r="JB32" s="113"/>
      <c r="JC32" s="113"/>
      <c r="JD32" s="113"/>
      <c r="JE32" s="113"/>
      <c r="JF32" s="113"/>
      <c r="JG32" s="113"/>
      <c r="JH32" s="113"/>
      <c r="JI32" s="113"/>
      <c r="JJ32" s="113"/>
      <c r="JK32" s="113"/>
      <c r="JL32" s="113"/>
      <c r="JM32" s="113"/>
      <c r="JN32" s="113"/>
      <c r="JO32" s="113"/>
      <c r="JP32" s="113"/>
      <c r="JQ32" s="113"/>
      <c r="JR32" s="113"/>
      <c r="JS32" s="113"/>
      <c r="JT32" s="113"/>
      <c r="JU32" s="113"/>
      <c r="JV32" s="113"/>
      <c r="JW32" s="113"/>
      <c r="JX32" s="113"/>
      <c r="JY32" s="113"/>
      <c r="JZ32" s="113"/>
      <c r="KA32" s="113"/>
      <c r="KB32" s="113"/>
    </row>
    <row r="33" spans="1:288" ht="30" customHeight="1" outlineLevel="1" thickBot="1">
      <c r="A33" s="8"/>
      <c r="B33" s="65" t="s">
        <v>51</v>
      </c>
      <c r="C33" s="66" t="s">
        <v>21</v>
      </c>
      <c r="D33" s="67">
        <v>1</v>
      </c>
      <c r="E33" s="68">
        <f>E29+3</f>
        <v>45201</v>
      </c>
      <c r="F33" s="68">
        <v>45233</v>
      </c>
      <c r="G33" s="23"/>
      <c r="H33" s="23"/>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78"/>
      <c r="AL33" s="78"/>
      <c r="AM33" s="78"/>
      <c r="AN33" s="78"/>
      <c r="AO33" s="78"/>
      <c r="AP33" s="78"/>
      <c r="AQ33" s="78"/>
      <c r="AR33" s="78"/>
      <c r="AS33" s="78"/>
      <c r="AT33" s="78"/>
      <c r="AU33" s="78"/>
      <c r="AV33" s="78"/>
      <c r="AW33" s="89"/>
      <c r="AX33" s="89"/>
      <c r="AY33" s="89"/>
      <c r="AZ33" s="89"/>
      <c r="BA33" s="85"/>
      <c r="BB33" s="78"/>
      <c r="BC33" s="78"/>
      <c r="BD33" s="78"/>
      <c r="BE33" s="78"/>
      <c r="BF33" s="78"/>
      <c r="BG33" s="78"/>
      <c r="BH33" s="78"/>
      <c r="BI33" s="78"/>
      <c r="BJ33" s="78"/>
      <c r="BK33" s="78"/>
      <c r="BL33" s="78"/>
      <c r="BM33" s="78"/>
      <c r="BN33" s="78"/>
      <c r="BO33" s="78"/>
      <c r="BP33" s="78"/>
      <c r="BQ33" s="78"/>
      <c r="BR33" s="37"/>
      <c r="BS33" s="37"/>
      <c r="BT33" s="37"/>
      <c r="BU33" s="37"/>
      <c r="BV33" s="37"/>
      <c r="BW33" s="37"/>
      <c r="BX33" s="37"/>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106"/>
      <c r="DP33" s="104"/>
      <c r="DQ33" s="105"/>
      <c r="DR33" s="105"/>
      <c r="DS33" s="105"/>
      <c r="DT33" s="105"/>
      <c r="DU33" s="105"/>
      <c r="DV33" s="105"/>
      <c r="DW33" s="105"/>
      <c r="DX33" s="105"/>
      <c r="DY33" s="105"/>
      <c r="DZ33" s="105"/>
      <c r="EA33" s="105"/>
      <c r="EB33" s="105"/>
      <c r="EC33" s="105"/>
      <c r="ED33" s="105"/>
      <c r="EE33" s="105"/>
      <c r="EF33" s="105"/>
      <c r="EG33" s="105"/>
      <c r="EH33" s="105"/>
      <c r="EI33" s="105"/>
      <c r="EJ33" s="105"/>
      <c r="EK33" s="105"/>
      <c r="EL33" s="105"/>
      <c r="EM33" s="105"/>
      <c r="EN33" s="105"/>
      <c r="EO33" s="105"/>
      <c r="EP33" s="105"/>
      <c r="EQ33" s="105"/>
      <c r="ER33" s="105"/>
      <c r="ES33" s="105"/>
      <c r="ET33" s="105"/>
      <c r="EU33" s="105"/>
      <c r="EV33" s="105"/>
      <c r="EW33" s="105"/>
      <c r="EX33" s="105"/>
      <c r="EY33" s="105"/>
      <c r="EZ33" s="105"/>
      <c r="FA33" s="105"/>
      <c r="FB33" s="105"/>
      <c r="FC33" s="105"/>
      <c r="FD33" s="105"/>
      <c r="FE33" s="105"/>
      <c r="FF33" s="112"/>
      <c r="FG33" s="113"/>
      <c r="FH33" s="113"/>
      <c r="FI33" s="113"/>
      <c r="FJ33" s="113"/>
      <c r="FK33" s="113"/>
      <c r="FL33" s="113"/>
      <c r="FM33" s="113"/>
      <c r="FN33" s="113"/>
      <c r="FO33" s="113"/>
      <c r="FP33" s="113"/>
      <c r="FQ33" s="113"/>
      <c r="FR33" s="113"/>
      <c r="FS33" s="113"/>
      <c r="FT33" s="113"/>
      <c r="FU33" s="113"/>
      <c r="FV33" s="113"/>
      <c r="FW33" s="113"/>
      <c r="FX33" s="113"/>
      <c r="FY33" s="113"/>
      <c r="FZ33" s="113"/>
      <c r="GA33" s="113"/>
      <c r="GB33" s="113"/>
      <c r="GC33" s="113"/>
      <c r="GD33" s="113"/>
      <c r="GE33" s="113"/>
      <c r="GF33" s="113"/>
      <c r="GG33" s="113"/>
      <c r="GH33" s="113"/>
      <c r="GI33" s="113"/>
      <c r="GJ33" s="113"/>
      <c r="GK33" s="113"/>
      <c r="GL33" s="113"/>
      <c r="GM33" s="113"/>
      <c r="GN33" s="113"/>
      <c r="GO33" s="113"/>
      <c r="GP33" s="113"/>
      <c r="GQ33" s="113"/>
      <c r="GR33" s="113"/>
      <c r="GS33" s="113"/>
      <c r="GT33" s="113"/>
      <c r="GU33" s="113"/>
      <c r="GV33" s="113"/>
      <c r="GW33" s="113"/>
      <c r="GX33" s="113"/>
      <c r="GY33" s="113"/>
      <c r="GZ33" s="113"/>
      <c r="HA33" s="113"/>
      <c r="HB33" s="113"/>
      <c r="HC33" s="113"/>
      <c r="HD33" s="113"/>
      <c r="HE33" s="113"/>
      <c r="HF33" s="113"/>
      <c r="HG33" s="113"/>
      <c r="HH33" s="113"/>
      <c r="HI33" s="113"/>
      <c r="HJ33" s="113"/>
      <c r="HK33" s="113"/>
      <c r="HL33" s="113"/>
      <c r="HM33" s="113"/>
      <c r="HN33" s="113"/>
      <c r="HO33" s="113"/>
      <c r="HP33" s="113"/>
      <c r="HQ33" s="113"/>
      <c r="HR33" s="113"/>
      <c r="HS33" s="113"/>
      <c r="HT33" s="113"/>
      <c r="HU33" s="113"/>
      <c r="HV33" s="113"/>
      <c r="HW33" s="113"/>
      <c r="HX33" s="113"/>
      <c r="HY33" s="113"/>
      <c r="HZ33" s="113"/>
      <c r="IA33" s="113"/>
      <c r="IB33" s="113"/>
      <c r="IC33" s="113"/>
      <c r="ID33" s="113"/>
      <c r="IE33" s="113"/>
      <c r="IF33" s="113"/>
      <c r="IG33" s="113"/>
      <c r="IH33" s="113"/>
      <c r="II33" s="113"/>
      <c r="IJ33" s="113"/>
      <c r="IK33" s="113"/>
      <c r="IL33" s="113"/>
      <c r="IM33" s="113"/>
      <c r="IN33" s="113"/>
      <c r="IO33" s="113"/>
      <c r="IP33" s="113"/>
      <c r="IQ33" s="113"/>
      <c r="IR33" s="113"/>
      <c r="IS33" s="113"/>
      <c r="IT33" s="113"/>
      <c r="IU33" s="113"/>
      <c r="IV33" s="113"/>
      <c r="IW33" s="113"/>
      <c r="IX33" s="113"/>
      <c r="IY33" s="113"/>
      <c r="IZ33" s="113"/>
      <c r="JA33" s="113"/>
      <c r="JB33" s="113"/>
      <c r="JC33" s="113"/>
      <c r="JD33" s="113"/>
      <c r="JE33" s="113"/>
      <c r="JF33" s="113"/>
      <c r="JG33" s="113"/>
      <c r="JH33" s="113"/>
      <c r="JI33" s="113"/>
      <c r="JJ33" s="113"/>
      <c r="JK33" s="113"/>
      <c r="JL33" s="113"/>
      <c r="JM33" s="113"/>
      <c r="JN33" s="113"/>
      <c r="JO33" s="113"/>
      <c r="JP33" s="113"/>
      <c r="JQ33" s="113"/>
      <c r="JR33" s="113"/>
      <c r="JS33" s="113"/>
      <c r="JT33" s="113"/>
      <c r="JU33" s="113"/>
      <c r="JV33" s="113"/>
      <c r="JW33" s="113"/>
      <c r="JX33" s="113"/>
      <c r="JY33" s="113"/>
      <c r="JZ33" s="113"/>
      <c r="KA33" s="113"/>
      <c r="KB33" s="113"/>
    </row>
    <row r="34" spans="1:288" ht="30" customHeight="1" outlineLevel="1" thickBot="1">
      <c r="A34" s="8"/>
      <c r="B34" s="65" t="s">
        <v>52</v>
      </c>
      <c r="C34" s="66" t="s">
        <v>21</v>
      </c>
      <c r="D34" s="67">
        <v>1</v>
      </c>
      <c r="E34" s="68">
        <v>45192</v>
      </c>
      <c r="F34" s="68">
        <v>45212</v>
      </c>
      <c r="G34" s="23"/>
      <c r="H34" s="23"/>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78"/>
      <c r="AM34" s="78"/>
      <c r="AN34" s="78"/>
      <c r="AO34" s="78"/>
      <c r="AP34" s="78"/>
      <c r="AQ34" s="78"/>
      <c r="AR34" s="78"/>
      <c r="AS34" s="78"/>
      <c r="AT34" s="78"/>
      <c r="AU34" s="78"/>
      <c r="AV34" s="78"/>
      <c r="AW34" s="50"/>
      <c r="AX34" s="50"/>
      <c r="AY34" s="50"/>
      <c r="AZ34" s="50"/>
      <c r="BA34" s="40"/>
      <c r="BB34" s="50"/>
      <c r="BC34" s="37"/>
      <c r="BD34" s="37"/>
      <c r="BE34" s="37"/>
      <c r="BF34" s="37"/>
      <c r="BG34" s="37"/>
      <c r="BH34" s="37"/>
      <c r="BI34" s="37"/>
      <c r="BJ34" s="37"/>
      <c r="BK34" s="37"/>
      <c r="BL34" s="37"/>
      <c r="BM34" s="37"/>
      <c r="BN34" s="37"/>
      <c r="BO34" s="37"/>
      <c r="BP34" s="37"/>
      <c r="BQ34" s="37"/>
      <c r="BR34" s="37"/>
      <c r="BS34" s="37"/>
      <c r="BT34" s="37"/>
      <c r="BU34" s="37"/>
      <c r="BV34" s="37"/>
      <c r="BW34" s="37"/>
      <c r="BX34" s="37"/>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106"/>
      <c r="DP34" s="109"/>
      <c r="DQ34" s="110"/>
      <c r="DR34" s="110"/>
      <c r="DS34" s="110"/>
      <c r="DT34" s="110"/>
      <c r="DU34" s="110"/>
      <c r="DV34" s="110"/>
      <c r="DW34" s="110"/>
      <c r="DX34" s="110"/>
      <c r="DY34" s="110"/>
      <c r="DZ34" s="110"/>
      <c r="EA34" s="110"/>
      <c r="EB34" s="110"/>
      <c r="EC34" s="110"/>
      <c r="ED34" s="110"/>
      <c r="EE34" s="110"/>
      <c r="EF34" s="110"/>
      <c r="EG34" s="110"/>
      <c r="EH34" s="110"/>
      <c r="EI34" s="110"/>
      <c r="EJ34" s="110"/>
      <c r="EK34" s="110"/>
      <c r="EL34" s="110"/>
      <c r="EM34" s="110"/>
      <c r="EN34" s="110"/>
      <c r="EO34" s="110"/>
      <c r="EP34" s="110"/>
      <c r="EQ34" s="110"/>
      <c r="ER34" s="110"/>
      <c r="ES34" s="110"/>
      <c r="ET34" s="110"/>
      <c r="EU34" s="110"/>
      <c r="EV34" s="110"/>
      <c r="EW34" s="110"/>
      <c r="EX34" s="110"/>
      <c r="EY34" s="110"/>
      <c r="EZ34" s="110"/>
      <c r="FA34" s="110"/>
      <c r="FB34" s="110"/>
      <c r="FC34" s="110"/>
      <c r="FD34" s="110"/>
      <c r="FE34" s="110"/>
      <c r="FF34" s="114"/>
      <c r="FG34" s="113"/>
      <c r="FH34" s="113"/>
      <c r="FI34" s="113"/>
      <c r="FJ34" s="113"/>
      <c r="FK34" s="113"/>
      <c r="FL34" s="113"/>
      <c r="FM34" s="113"/>
      <c r="FN34" s="113"/>
      <c r="FO34" s="113"/>
      <c r="FP34" s="113"/>
      <c r="FQ34" s="113"/>
      <c r="FR34" s="113"/>
      <c r="FS34" s="113"/>
      <c r="FT34" s="113"/>
      <c r="FU34" s="113"/>
      <c r="FV34" s="113"/>
      <c r="FW34" s="113"/>
      <c r="FX34" s="113"/>
      <c r="FY34" s="113"/>
      <c r="FZ34" s="113"/>
      <c r="GA34" s="113"/>
      <c r="GB34" s="113"/>
      <c r="GC34" s="113"/>
      <c r="GD34" s="113"/>
      <c r="GE34" s="113"/>
      <c r="GF34" s="113"/>
      <c r="GG34" s="113"/>
      <c r="GH34" s="113"/>
      <c r="GI34" s="113"/>
      <c r="GJ34" s="113"/>
      <c r="GK34" s="113"/>
      <c r="GL34" s="113"/>
      <c r="GM34" s="113"/>
      <c r="GN34" s="113"/>
      <c r="GO34" s="113"/>
      <c r="GP34" s="113"/>
      <c r="GQ34" s="113"/>
      <c r="GR34" s="113"/>
      <c r="GS34" s="113"/>
      <c r="GT34" s="113"/>
      <c r="GU34" s="113"/>
      <c r="GV34" s="113"/>
      <c r="GW34" s="113"/>
      <c r="GX34" s="113"/>
      <c r="GY34" s="113"/>
      <c r="GZ34" s="113"/>
      <c r="HA34" s="113"/>
      <c r="HB34" s="113"/>
      <c r="HC34" s="113"/>
      <c r="HD34" s="113"/>
      <c r="HE34" s="113"/>
      <c r="HF34" s="113"/>
      <c r="HG34" s="113"/>
      <c r="HH34" s="113"/>
      <c r="HI34" s="113"/>
      <c r="HJ34" s="113"/>
      <c r="HK34" s="113"/>
      <c r="HL34" s="113"/>
      <c r="HM34" s="113"/>
      <c r="HN34" s="113"/>
      <c r="HO34" s="113"/>
      <c r="HP34" s="113"/>
      <c r="HQ34" s="113"/>
      <c r="HR34" s="113"/>
      <c r="HS34" s="113"/>
      <c r="HT34" s="113"/>
      <c r="HU34" s="113"/>
      <c r="HV34" s="113"/>
      <c r="HW34" s="113"/>
      <c r="HX34" s="113"/>
      <c r="HY34" s="113"/>
      <c r="HZ34" s="113"/>
      <c r="IA34" s="113"/>
      <c r="IB34" s="113"/>
      <c r="IC34" s="113"/>
      <c r="ID34" s="113"/>
      <c r="IE34" s="113"/>
      <c r="IF34" s="113"/>
      <c r="IG34" s="113"/>
      <c r="IH34" s="113"/>
      <c r="II34" s="113"/>
      <c r="IJ34" s="113"/>
      <c r="IK34" s="113"/>
      <c r="IL34" s="113"/>
      <c r="IM34" s="113"/>
      <c r="IN34" s="113"/>
      <c r="IO34" s="113"/>
      <c r="IP34" s="113"/>
      <c r="IQ34" s="113"/>
      <c r="IR34" s="113"/>
      <c r="IS34" s="113"/>
      <c r="IT34" s="113"/>
      <c r="IU34" s="113"/>
      <c r="IV34" s="113"/>
      <c r="IW34" s="113"/>
      <c r="IX34" s="113"/>
      <c r="IY34" s="113"/>
      <c r="IZ34" s="113"/>
      <c r="JA34" s="113"/>
      <c r="JB34" s="113"/>
      <c r="JC34" s="113"/>
      <c r="JD34" s="113"/>
      <c r="JE34" s="113"/>
      <c r="JF34" s="113"/>
      <c r="JG34" s="113"/>
      <c r="JH34" s="113"/>
      <c r="JI34" s="113"/>
      <c r="JJ34" s="113"/>
      <c r="JK34" s="113"/>
      <c r="JL34" s="113"/>
      <c r="JM34" s="113"/>
      <c r="JN34" s="113"/>
      <c r="JO34" s="113"/>
      <c r="JP34" s="113"/>
      <c r="JQ34" s="113"/>
      <c r="JR34" s="113"/>
      <c r="JS34" s="113"/>
      <c r="JT34" s="113"/>
      <c r="JU34" s="113"/>
      <c r="JV34" s="113"/>
      <c r="JW34" s="113"/>
      <c r="JX34" s="113"/>
      <c r="JY34" s="113"/>
      <c r="JZ34" s="113"/>
      <c r="KA34" s="113"/>
      <c r="KB34" s="113"/>
    </row>
    <row r="35" spans="1:288" ht="30" customHeight="1" outlineLevel="1" thickBot="1">
      <c r="A35" s="8" t="s">
        <v>53</v>
      </c>
      <c r="B35" s="69" t="s">
        <v>54</v>
      </c>
      <c r="C35" s="70"/>
      <c r="D35" s="71"/>
      <c r="E35" s="72"/>
      <c r="F35" s="72"/>
      <c r="G35" s="23"/>
      <c r="H35" s="23" t="str">
        <f>IF(OR(ISBLANK(ProjectSchedule!task_start),ISBLANK(ProjectSchedule!task_end)),"",ProjectSchedule!task_end-ProjectSchedule!task_start+1)</f>
        <v/>
      </c>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44"/>
      <c r="BD35" s="44"/>
      <c r="BE35" s="44"/>
      <c r="BF35" s="44"/>
      <c r="BG35" s="44"/>
      <c r="BH35" s="44"/>
      <c r="BI35" s="44"/>
      <c r="BJ35" s="44"/>
      <c r="BK35" s="44"/>
      <c r="BL35" s="44"/>
      <c r="BM35" s="44"/>
      <c r="BN35" s="44"/>
      <c r="BO35" s="44"/>
      <c r="BP35" s="44"/>
      <c r="BQ35" s="44"/>
      <c r="BR35" s="44"/>
      <c r="BS35" s="44"/>
      <c r="BT35" s="44"/>
      <c r="BU35" s="44"/>
      <c r="BV35" s="44"/>
      <c r="BW35" s="37"/>
      <c r="BX35" s="37"/>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106"/>
      <c r="DP35" s="104"/>
      <c r="DQ35" s="105"/>
      <c r="DR35" s="105"/>
      <c r="DS35" s="105"/>
      <c r="DT35" s="105"/>
      <c r="DU35" s="105"/>
      <c r="DV35" s="105"/>
      <c r="DW35" s="105"/>
      <c r="DX35" s="105"/>
      <c r="DY35" s="105"/>
      <c r="DZ35" s="105"/>
      <c r="EA35" s="105"/>
      <c r="EB35" s="105"/>
      <c r="EC35" s="105"/>
      <c r="ED35" s="105"/>
      <c r="EE35" s="105"/>
      <c r="EF35" s="105"/>
      <c r="EG35" s="105"/>
      <c r="EH35" s="105"/>
      <c r="EI35" s="105"/>
      <c r="EJ35" s="105"/>
      <c r="EK35" s="105"/>
      <c r="EL35" s="105"/>
      <c r="EM35" s="105"/>
      <c r="EN35" s="105"/>
      <c r="EO35" s="105"/>
      <c r="EP35" s="105"/>
      <c r="EQ35" s="105"/>
      <c r="ER35" s="105"/>
      <c r="ES35" s="105"/>
      <c r="ET35" s="105"/>
      <c r="EU35" s="105"/>
      <c r="EV35" s="105"/>
      <c r="EW35" s="105"/>
      <c r="EX35" s="105"/>
      <c r="EY35" s="105"/>
      <c r="EZ35" s="105"/>
      <c r="FA35" s="105"/>
      <c r="FB35" s="105"/>
      <c r="FC35" s="105"/>
      <c r="FD35" s="105"/>
      <c r="FE35" s="105"/>
      <c r="FF35" s="112"/>
      <c r="FG35" s="113"/>
      <c r="FH35" s="113"/>
      <c r="FI35" s="113"/>
      <c r="FJ35" s="113"/>
      <c r="FK35" s="113"/>
      <c r="FL35" s="113"/>
      <c r="FM35" s="113"/>
      <c r="FN35" s="113"/>
      <c r="FO35" s="113"/>
      <c r="FP35" s="113"/>
      <c r="FQ35" s="113"/>
      <c r="FR35" s="113"/>
      <c r="FS35" s="113"/>
      <c r="FT35" s="113"/>
      <c r="FU35" s="113"/>
      <c r="FV35" s="113"/>
      <c r="FW35" s="113"/>
      <c r="FX35" s="113"/>
      <c r="FY35" s="113"/>
      <c r="FZ35" s="113"/>
      <c r="GA35" s="113"/>
      <c r="GB35" s="113"/>
      <c r="GC35" s="113"/>
      <c r="GD35" s="113"/>
      <c r="GE35" s="113"/>
      <c r="GF35" s="113"/>
      <c r="GG35" s="113"/>
      <c r="GH35" s="113"/>
      <c r="GI35" s="113"/>
      <c r="GJ35" s="113"/>
      <c r="GK35" s="113"/>
      <c r="GL35" s="113"/>
      <c r="GM35" s="113"/>
      <c r="GN35" s="113"/>
      <c r="GO35" s="113"/>
      <c r="GP35" s="113"/>
      <c r="GQ35" s="113"/>
      <c r="GR35" s="113"/>
      <c r="GS35" s="113"/>
      <c r="GT35" s="113"/>
      <c r="GU35" s="113"/>
      <c r="GV35" s="113"/>
      <c r="GW35" s="113"/>
      <c r="GX35" s="113"/>
      <c r="GY35" s="113"/>
      <c r="GZ35" s="113"/>
      <c r="HA35" s="113"/>
      <c r="HB35" s="113"/>
      <c r="HC35" s="113"/>
      <c r="HD35" s="113"/>
      <c r="HE35" s="113"/>
      <c r="HF35" s="113"/>
      <c r="HG35" s="113"/>
      <c r="HH35" s="113"/>
      <c r="HI35" s="113"/>
      <c r="HJ35" s="113"/>
      <c r="HK35" s="113"/>
      <c r="HL35" s="113"/>
      <c r="HM35" s="113"/>
      <c r="HN35" s="113"/>
      <c r="HO35" s="113"/>
      <c r="HP35" s="113"/>
      <c r="HQ35" s="113"/>
      <c r="HR35" s="113"/>
      <c r="HS35" s="113"/>
      <c r="HT35" s="113"/>
      <c r="HU35" s="113"/>
      <c r="HV35" s="113"/>
      <c r="HW35" s="113"/>
      <c r="HX35" s="113"/>
      <c r="HY35" s="113"/>
      <c r="HZ35" s="113"/>
      <c r="IA35" s="113"/>
      <c r="IB35" s="113"/>
      <c r="IC35" s="113"/>
      <c r="ID35" s="113"/>
      <c r="IE35" s="113"/>
      <c r="IF35" s="113"/>
      <c r="IG35" s="113"/>
      <c r="IH35" s="113"/>
      <c r="II35" s="113"/>
      <c r="IJ35" s="113"/>
      <c r="IK35" s="113"/>
      <c r="IL35" s="113"/>
      <c r="IM35" s="113"/>
      <c r="IN35" s="113"/>
      <c r="IO35" s="113"/>
      <c r="IP35" s="113"/>
      <c r="IQ35" s="113"/>
      <c r="IR35" s="113"/>
      <c r="IS35" s="113"/>
      <c r="IT35" s="113"/>
      <c r="IU35" s="113"/>
      <c r="IV35" s="113"/>
      <c r="IW35" s="113"/>
      <c r="IX35" s="113"/>
      <c r="IY35" s="113"/>
      <c r="IZ35" s="113"/>
      <c r="JA35" s="113"/>
      <c r="JB35" s="113"/>
      <c r="JC35" s="113"/>
      <c r="JD35" s="113"/>
      <c r="JE35" s="113"/>
      <c r="JF35" s="113"/>
      <c r="JG35" s="113"/>
      <c r="JH35" s="113"/>
      <c r="JI35" s="113"/>
      <c r="JJ35" s="113"/>
      <c r="JK35" s="113"/>
      <c r="JL35" s="113"/>
      <c r="JM35" s="113"/>
      <c r="JN35" s="113"/>
      <c r="JO35" s="113"/>
      <c r="JP35" s="113"/>
      <c r="JQ35" s="113"/>
      <c r="JR35" s="113"/>
      <c r="JS35" s="113"/>
      <c r="JT35" s="113"/>
      <c r="JU35" s="113"/>
      <c r="JV35" s="113"/>
      <c r="JW35" s="113"/>
      <c r="JX35" s="113"/>
      <c r="JY35" s="113"/>
      <c r="JZ35" s="113"/>
      <c r="KA35" s="113"/>
      <c r="KB35" s="113"/>
    </row>
    <row r="36" spans="1:288" ht="30" customHeight="1" outlineLevel="1" thickBot="1">
      <c r="A36" s="8"/>
      <c r="B36" s="73" t="s">
        <v>55</v>
      </c>
      <c r="C36" s="74" t="s">
        <v>21</v>
      </c>
      <c r="D36" s="75">
        <v>1</v>
      </c>
      <c r="E36" s="76">
        <v>45230</v>
      </c>
      <c r="F36" s="76">
        <v>45244</v>
      </c>
      <c r="G36" s="23"/>
      <c r="H36" s="23" t="str">
        <f>IF(OR(ISBLANK(ProjectSchedule!task_start),ISBLANK(ProjectSchedule!task_end)),"",ProjectSchedule!task_end-ProjectSchedule!task_start+1)</f>
        <v/>
      </c>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51"/>
      <c r="BD36" s="51"/>
      <c r="BE36" s="51"/>
      <c r="BF36" s="51"/>
      <c r="BG36" s="51"/>
      <c r="BH36" s="51"/>
      <c r="BI36" s="51"/>
      <c r="BJ36" s="51"/>
      <c r="BK36" s="51"/>
      <c r="BL36" s="51"/>
      <c r="BM36" s="84"/>
      <c r="BN36" s="84"/>
      <c r="BO36" s="85"/>
      <c r="BP36" s="84"/>
      <c r="BQ36" s="84"/>
      <c r="BR36" s="84"/>
      <c r="BS36" s="84"/>
      <c r="BT36" s="84"/>
      <c r="BU36" s="84"/>
      <c r="BV36" s="84"/>
      <c r="BW36" s="78"/>
      <c r="BX36" s="78"/>
      <c r="BY36" s="78"/>
      <c r="BZ36" s="78"/>
      <c r="CA36" s="78"/>
      <c r="CB36" s="78"/>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106"/>
      <c r="DP36" s="104"/>
      <c r="DQ36" s="105"/>
      <c r="DR36" s="105"/>
      <c r="DS36" s="105"/>
      <c r="DT36" s="105"/>
      <c r="DU36" s="105"/>
      <c r="DV36" s="105"/>
      <c r="DW36" s="105"/>
      <c r="DX36" s="105"/>
      <c r="DY36" s="105"/>
      <c r="DZ36" s="105"/>
      <c r="EA36" s="105"/>
      <c r="EB36" s="105"/>
      <c r="EC36" s="105"/>
      <c r="ED36" s="105"/>
      <c r="EE36" s="105"/>
      <c r="EF36" s="105"/>
      <c r="EG36" s="105"/>
      <c r="EH36" s="105"/>
      <c r="EI36" s="105"/>
      <c r="EJ36" s="105"/>
      <c r="EK36" s="105"/>
      <c r="EL36" s="105"/>
      <c r="EM36" s="105"/>
      <c r="EN36" s="105"/>
      <c r="EO36" s="105"/>
      <c r="EP36" s="105"/>
      <c r="EQ36" s="105"/>
      <c r="ER36" s="105"/>
      <c r="ES36" s="105"/>
      <c r="ET36" s="105"/>
      <c r="EU36" s="105"/>
      <c r="EV36" s="105"/>
      <c r="EW36" s="105"/>
      <c r="EX36" s="105"/>
      <c r="EY36" s="105"/>
      <c r="EZ36" s="105"/>
      <c r="FA36" s="105"/>
      <c r="FB36" s="105"/>
      <c r="FC36" s="105"/>
      <c r="FD36" s="105"/>
      <c r="FE36" s="105"/>
      <c r="FF36" s="112"/>
      <c r="FG36" s="113"/>
      <c r="FH36" s="113"/>
      <c r="FI36" s="113"/>
      <c r="FJ36" s="113"/>
      <c r="FK36" s="113"/>
      <c r="FL36" s="113"/>
      <c r="FM36" s="113"/>
      <c r="FN36" s="113"/>
      <c r="FO36" s="113"/>
      <c r="FP36" s="113"/>
      <c r="FQ36" s="113"/>
      <c r="FR36" s="113"/>
      <c r="FS36" s="113"/>
      <c r="FT36" s="113"/>
      <c r="FU36" s="113"/>
      <c r="FV36" s="113"/>
      <c r="FW36" s="113"/>
      <c r="FX36" s="113"/>
      <c r="FY36" s="113"/>
      <c r="FZ36" s="113"/>
      <c r="GA36" s="113"/>
      <c r="GB36" s="113"/>
      <c r="GC36" s="113"/>
      <c r="GD36" s="113"/>
      <c r="GE36" s="113"/>
      <c r="GF36" s="113"/>
      <c r="GG36" s="113"/>
      <c r="GH36" s="113"/>
      <c r="GI36" s="113"/>
      <c r="GJ36" s="113"/>
      <c r="GK36" s="113"/>
      <c r="GL36" s="113"/>
      <c r="GM36" s="113"/>
      <c r="GN36" s="113"/>
      <c r="GO36" s="113"/>
      <c r="GP36" s="113"/>
      <c r="GQ36" s="113"/>
      <c r="GR36" s="113"/>
      <c r="GS36" s="113"/>
      <c r="GT36" s="113"/>
      <c r="GU36" s="113"/>
      <c r="GV36" s="113"/>
      <c r="GW36" s="113"/>
      <c r="GX36" s="113"/>
      <c r="GY36" s="113"/>
      <c r="GZ36" s="113"/>
      <c r="HA36" s="113"/>
      <c r="HB36" s="113"/>
      <c r="HC36" s="113"/>
      <c r="HD36" s="113"/>
      <c r="HE36" s="113"/>
      <c r="HF36" s="113"/>
      <c r="HG36" s="113"/>
      <c r="HH36" s="113"/>
      <c r="HI36" s="113"/>
      <c r="HJ36" s="113"/>
      <c r="HK36" s="113"/>
      <c r="HL36" s="113"/>
      <c r="HM36" s="113"/>
      <c r="HN36" s="113"/>
      <c r="HO36" s="113"/>
      <c r="HP36" s="113"/>
      <c r="HQ36" s="113"/>
      <c r="HR36" s="113"/>
      <c r="HS36" s="113"/>
      <c r="HT36" s="113"/>
      <c r="HU36" s="113"/>
      <c r="HV36" s="113"/>
      <c r="HW36" s="113"/>
      <c r="HX36" s="113"/>
      <c r="HY36" s="113"/>
      <c r="HZ36" s="113"/>
      <c r="IA36" s="113"/>
      <c r="IB36" s="113"/>
      <c r="IC36" s="113"/>
      <c r="ID36" s="113"/>
      <c r="IE36" s="113"/>
      <c r="IF36" s="113"/>
      <c r="IG36" s="113"/>
      <c r="IH36" s="113"/>
      <c r="II36" s="113"/>
      <c r="IJ36" s="113"/>
      <c r="IK36" s="113"/>
      <c r="IL36" s="113"/>
      <c r="IM36" s="113"/>
      <c r="IN36" s="113"/>
      <c r="IO36" s="113"/>
      <c r="IP36" s="113"/>
      <c r="IQ36" s="113"/>
      <c r="IR36" s="113"/>
      <c r="IS36" s="113"/>
      <c r="IT36" s="113"/>
      <c r="IU36" s="113"/>
      <c r="IV36" s="113"/>
      <c r="IW36" s="113"/>
      <c r="IX36" s="113"/>
      <c r="IY36" s="113"/>
      <c r="IZ36" s="113"/>
      <c r="JA36" s="113"/>
      <c r="JB36" s="113"/>
      <c r="JC36" s="113"/>
      <c r="JD36" s="113"/>
      <c r="JE36" s="113"/>
      <c r="JF36" s="113"/>
      <c r="JG36" s="113"/>
      <c r="JH36" s="113"/>
      <c r="JI36" s="113"/>
      <c r="JJ36" s="113"/>
      <c r="JK36" s="113"/>
      <c r="JL36" s="113"/>
      <c r="JM36" s="113"/>
      <c r="JN36" s="113"/>
      <c r="JO36" s="113"/>
      <c r="JP36" s="113"/>
      <c r="JQ36" s="113"/>
      <c r="JR36" s="113"/>
      <c r="JS36" s="113"/>
      <c r="JT36" s="113"/>
      <c r="JU36" s="113"/>
      <c r="JV36" s="113"/>
      <c r="JW36" s="113"/>
      <c r="JX36" s="113"/>
      <c r="JY36" s="113"/>
      <c r="JZ36" s="113"/>
      <c r="KA36" s="113"/>
      <c r="KB36" s="113"/>
    </row>
    <row r="37" spans="1:288" ht="30" customHeight="1" outlineLevel="1" thickBot="1">
      <c r="A37" s="8"/>
      <c r="B37" s="73" t="s">
        <v>29</v>
      </c>
      <c r="C37" s="74" t="s">
        <v>21</v>
      </c>
      <c r="D37" s="75">
        <v>1</v>
      </c>
      <c r="E37" s="76">
        <v>45227</v>
      </c>
      <c r="F37" s="76">
        <v>45257</v>
      </c>
      <c r="G37" s="23"/>
      <c r="H37" s="23" t="str">
        <f>IF(OR(ISBLANK(ProjectSchedule!task_start),ISBLANK(ProjectSchedule!task_end)),"",ProjectSchedule!task_end-ProjectSchedule!task_start+1)</f>
        <v/>
      </c>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52"/>
      <c r="AT37" s="52"/>
      <c r="AU37" s="52"/>
      <c r="AV37" s="52"/>
      <c r="AW37" s="52"/>
      <c r="AX37" s="52"/>
      <c r="AY37" s="52"/>
      <c r="AZ37" s="37"/>
      <c r="BA37" s="37"/>
      <c r="BB37" s="37"/>
      <c r="BC37" s="51"/>
      <c r="BD37" s="51"/>
      <c r="BE37" s="51"/>
      <c r="BF37" s="51"/>
      <c r="BG37" s="51"/>
      <c r="BH37" s="51"/>
      <c r="BI37" s="51"/>
      <c r="BJ37" s="51"/>
      <c r="BK37" s="84"/>
      <c r="BL37" s="84"/>
      <c r="BM37" s="84"/>
      <c r="BN37" s="84"/>
      <c r="BO37" s="85"/>
      <c r="BP37" s="84"/>
      <c r="BQ37" s="84"/>
      <c r="BR37" s="84"/>
      <c r="BS37" s="84"/>
      <c r="BT37" s="84"/>
      <c r="BU37" s="84"/>
      <c r="BV37" s="84"/>
      <c r="BW37" s="78"/>
      <c r="BX37" s="78"/>
      <c r="BY37" s="78"/>
      <c r="BZ37" s="78"/>
      <c r="CA37" s="78"/>
      <c r="CB37" s="78"/>
      <c r="CC37" s="78"/>
      <c r="CD37" s="78"/>
      <c r="CE37" s="78"/>
      <c r="CF37" s="78"/>
      <c r="CG37" s="78"/>
      <c r="CH37" s="78"/>
      <c r="CI37" s="78"/>
      <c r="CJ37" s="78"/>
      <c r="CK37" s="78"/>
      <c r="CL37" s="78"/>
      <c r="CM37" s="78"/>
      <c r="CN37" s="78"/>
      <c r="CO37" s="78"/>
      <c r="CP37" s="78"/>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106"/>
      <c r="DP37" s="104"/>
      <c r="DQ37" s="105"/>
      <c r="DR37" s="105"/>
      <c r="DS37" s="105"/>
      <c r="DT37" s="105"/>
      <c r="DU37" s="105"/>
      <c r="DV37" s="105"/>
      <c r="DW37" s="105"/>
      <c r="DX37" s="105"/>
      <c r="DY37" s="105"/>
      <c r="DZ37" s="105"/>
      <c r="EA37" s="105"/>
      <c r="EB37" s="105"/>
      <c r="EC37" s="105"/>
      <c r="ED37" s="105"/>
      <c r="EE37" s="105"/>
      <c r="EF37" s="105"/>
      <c r="EG37" s="105"/>
      <c r="EH37" s="105"/>
      <c r="EI37" s="105"/>
      <c r="EJ37" s="105"/>
      <c r="EK37" s="105"/>
      <c r="EL37" s="105"/>
      <c r="EM37" s="105"/>
      <c r="EN37" s="105"/>
      <c r="EO37" s="105"/>
      <c r="EP37" s="105"/>
      <c r="EQ37" s="105"/>
      <c r="ER37" s="105"/>
      <c r="ES37" s="105"/>
      <c r="ET37" s="105"/>
      <c r="EU37" s="105"/>
      <c r="EV37" s="105"/>
      <c r="EW37" s="105"/>
      <c r="EX37" s="105"/>
      <c r="EY37" s="105"/>
      <c r="EZ37" s="105"/>
      <c r="FA37" s="105"/>
      <c r="FB37" s="105"/>
      <c r="FC37" s="105"/>
      <c r="FD37" s="105"/>
      <c r="FE37" s="105"/>
      <c r="FF37" s="112"/>
      <c r="FG37" s="113"/>
      <c r="FH37" s="113"/>
      <c r="FI37" s="113"/>
      <c r="FJ37" s="113"/>
      <c r="FK37" s="113"/>
      <c r="FL37" s="113"/>
      <c r="FM37" s="113"/>
      <c r="FN37" s="113"/>
      <c r="FO37" s="113"/>
      <c r="FP37" s="113"/>
      <c r="FQ37" s="113"/>
      <c r="FR37" s="113"/>
      <c r="FS37" s="113"/>
      <c r="FT37" s="113"/>
      <c r="FU37" s="113"/>
      <c r="FV37" s="113"/>
      <c r="FW37" s="113"/>
      <c r="FX37" s="113"/>
      <c r="FY37" s="113"/>
      <c r="FZ37" s="113"/>
      <c r="GA37" s="113"/>
      <c r="GB37" s="113"/>
      <c r="GC37" s="113"/>
      <c r="GD37" s="113"/>
      <c r="GE37" s="113"/>
      <c r="GF37" s="113"/>
      <c r="GG37" s="113"/>
      <c r="GH37" s="113"/>
      <c r="GI37" s="113"/>
      <c r="GJ37" s="113"/>
      <c r="GK37" s="113"/>
      <c r="GL37" s="113"/>
      <c r="GM37" s="113"/>
      <c r="GN37" s="113"/>
      <c r="GO37" s="113"/>
      <c r="GP37" s="113"/>
      <c r="GQ37" s="113"/>
      <c r="GR37" s="113"/>
      <c r="GS37" s="113"/>
      <c r="GT37" s="113"/>
      <c r="GU37" s="113"/>
      <c r="GV37" s="113"/>
      <c r="GW37" s="113"/>
      <c r="GX37" s="113"/>
      <c r="GY37" s="113"/>
      <c r="GZ37" s="113"/>
      <c r="HA37" s="113"/>
      <c r="HB37" s="113"/>
      <c r="HC37" s="113"/>
      <c r="HD37" s="113"/>
      <c r="HE37" s="113"/>
      <c r="HF37" s="113"/>
      <c r="HG37" s="113"/>
      <c r="HH37" s="113"/>
      <c r="HI37" s="113"/>
      <c r="HJ37" s="113"/>
      <c r="HK37" s="113"/>
      <c r="HL37" s="113"/>
      <c r="HM37" s="113"/>
      <c r="HN37" s="113"/>
      <c r="HO37" s="113"/>
      <c r="HP37" s="113"/>
      <c r="HQ37" s="113"/>
      <c r="HR37" s="113"/>
      <c r="HS37" s="113"/>
      <c r="HT37" s="113"/>
      <c r="HU37" s="113"/>
      <c r="HV37" s="113"/>
      <c r="HW37" s="113"/>
      <c r="HX37" s="113"/>
      <c r="HY37" s="113"/>
      <c r="HZ37" s="113"/>
      <c r="IA37" s="113"/>
      <c r="IB37" s="113"/>
      <c r="IC37" s="113"/>
      <c r="ID37" s="113"/>
      <c r="IE37" s="113"/>
      <c r="IF37" s="113"/>
      <c r="IG37" s="113"/>
      <c r="IH37" s="113"/>
      <c r="II37" s="113"/>
      <c r="IJ37" s="113"/>
      <c r="IK37" s="113"/>
      <c r="IL37" s="113"/>
      <c r="IM37" s="113"/>
      <c r="IN37" s="113"/>
      <c r="IO37" s="113"/>
      <c r="IP37" s="113"/>
      <c r="IQ37" s="113"/>
      <c r="IR37" s="113"/>
      <c r="IS37" s="113"/>
      <c r="IT37" s="113"/>
      <c r="IU37" s="113"/>
      <c r="IV37" s="113"/>
      <c r="IW37" s="113"/>
      <c r="IX37" s="113"/>
      <c r="IY37" s="113"/>
      <c r="IZ37" s="113"/>
      <c r="JA37" s="113"/>
      <c r="JB37" s="113"/>
      <c r="JC37" s="113"/>
      <c r="JD37" s="113"/>
      <c r="JE37" s="113"/>
      <c r="JF37" s="113"/>
      <c r="JG37" s="113"/>
      <c r="JH37" s="113"/>
      <c r="JI37" s="113"/>
      <c r="JJ37" s="113"/>
      <c r="JK37" s="113"/>
      <c r="JL37" s="113"/>
      <c r="JM37" s="113"/>
      <c r="JN37" s="113"/>
      <c r="JO37" s="113"/>
      <c r="JP37" s="113"/>
      <c r="JQ37" s="113"/>
      <c r="JR37" s="113"/>
      <c r="JS37" s="113"/>
      <c r="JT37" s="113"/>
      <c r="JU37" s="113"/>
      <c r="JV37" s="113"/>
      <c r="JW37" s="113"/>
      <c r="JX37" s="113"/>
      <c r="JY37" s="113"/>
      <c r="JZ37" s="113"/>
      <c r="KA37" s="113"/>
      <c r="KB37" s="113"/>
    </row>
    <row r="38" spans="1:288" ht="30" customHeight="1" outlineLevel="1" thickBot="1">
      <c r="A38" s="8"/>
      <c r="B38" s="73" t="s">
        <v>56</v>
      </c>
      <c r="C38" s="74" t="s">
        <v>57</v>
      </c>
      <c r="D38" s="75">
        <v>1</v>
      </c>
      <c r="E38" s="76">
        <v>45214</v>
      </c>
      <c r="F38" s="76">
        <v>45261</v>
      </c>
      <c r="G38" s="23"/>
      <c r="H38" s="23"/>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52"/>
      <c r="AT38" s="52"/>
      <c r="AU38" s="52"/>
      <c r="AV38" s="52"/>
      <c r="AW38" s="52"/>
      <c r="AX38" s="93"/>
      <c r="AY38" s="93"/>
      <c r="AZ38" s="78"/>
      <c r="BA38" s="78"/>
      <c r="BB38" s="78"/>
      <c r="BC38" s="84"/>
      <c r="BD38" s="84"/>
      <c r="BE38" s="84"/>
      <c r="BF38" s="84"/>
      <c r="BG38" s="84"/>
      <c r="BH38" s="84"/>
      <c r="BI38" s="84"/>
      <c r="BJ38" s="84"/>
      <c r="BK38" s="84"/>
      <c r="BL38" s="84"/>
      <c r="BM38" s="84"/>
      <c r="BN38" s="84"/>
      <c r="BO38" s="85"/>
      <c r="BP38" s="84"/>
      <c r="BQ38" s="84"/>
      <c r="BR38" s="84"/>
      <c r="BS38" s="84"/>
      <c r="BT38" s="84"/>
      <c r="BU38" s="84"/>
      <c r="BV38" s="84"/>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22"/>
      <c r="CU38" s="22"/>
      <c r="CV38" s="22"/>
      <c r="CW38" s="22"/>
      <c r="CX38" s="22"/>
      <c r="CY38" s="22"/>
      <c r="CZ38" s="22"/>
      <c r="DA38" s="22"/>
      <c r="DB38" s="22"/>
      <c r="DC38" s="22"/>
      <c r="DD38" s="22"/>
      <c r="DE38" s="22"/>
      <c r="DF38" s="22"/>
      <c r="DG38" s="22"/>
      <c r="DH38" s="22"/>
      <c r="DI38" s="22"/>
      <c r="DJ38" s="22"/>
      <c r="DK38" s="22"/>
      <c r="DL38" s="22"/>
      <c r="DM38" s="22"/>
      <c r="DN38" s="22"/>
      <c r="DO38" s="106"/>
      <c r="DP38" s="104"/>
      <c r="DQ38" s="105"/>
      <c r="DR38" s="105"/>
      <c r="DS38" s="105"/>
      <c r="DT38" s="105"/>
      <c r="DU38" s="105"/>
      <c r="DV38" s="105"/>
      <c r="DW38" s="105"/>
      <c r="DX38" s="105"/>
      <c r="DY38" s="105"/>
      <c r="DZ38" s="105"/>
      <c r="EA38" s="105"/>
      <c r="EB38" s="105"/>
      <c r="EC38" s="105"/>
      <c r="ED38" s="105"/>
      <c r="EE38" s="105"/>
      <c r="EF38" s="105"/>
      <c r="EG38" s="105"/>
      <c r="EH38" s="105"/>
      <c r="EI38" s="105"/>
      <c r="EJ38" s="105"/>
      <c r="EK38" s="105"/>
      <c r="EL38" s="105"/>
      <c r="EM38" s="105"/>
      <c r="EN38" s="105"/>
      <c r="EO38" s="105"/>
      <c r="EP38" s="105"/>
      <c r="EQ38" s="105"/>
      <c r="ER38" s="105"/>
      <c r="ES38" s="105"/>
      <c r="ET38" s="105"/>
      <c r="EU38" s="105"/>
      <c r="EV38" s="105"/>
      <c r="EW38" s="105"/>
      <c r="EX38" s="105"/>
      <c r="EY38" s="105"/>
      <c r="EZ38" s="105"/>
      <c r="FA38" s="105"/>
      <c r="FB38" s="105"/>
      <c r="FC38" s="105"/>
      <c r="FD38" s="105"/>
      <c r="FE38" s="105"/>
      <c r="FF38" s="112"/>
      <c r="FG38" s="113"/>
      <c r="FH38" s="113"/>
      <c r="FI38" s="113"/>
      <c r="FJ38" s="113"/>
      <c r="FK38" s="113"/>
      <c r="FL38" s="113"/>
      <c r="FM38" s="113"/>
      <c r="FN38" s="113"/>
      <c r="FO38" s="113"/>
      <c r="FP38" s="113"/>
      <c r="FQ38" s="113"/>
      <c r="FR38" s="113"/>
      <c r="FS38" s="113"/>
      <c r="FT38" s="113"/>
      <c r="FU38" s="113"/>
      <c r="FV38" s="113"/>
      <c r="FW38" s="113"/>
      <c r="FX38" s="113"/>
      <c r="FY38" s="113"/>
      <c r="FZ38" s="113"/>
      <c r="GA38" s="113"/>
      <c r="GB38" s="113"/>
      <c r="GC38" s="113"/>
      <c r="GD38" s="113"/>
      <c r="GE38" s="113"/>
      <c r="GF38" s="113"/>
      <c r="GG38" s="113"/>
      <c r="GH38" s="113"/>
      <c r="GI38" s="113"/>
      <c r="GJ38" s="113"/>
      <c r="GK38" s="113"/>
      <c r="GL38" s="113"/>
      <c r="GM38" s="113"/>
      <c r="GN38" s="113"/>
      <c r="GO38" s="113"/>
      <c r="GP38" s="113"/>
      <c r="GQ38" s="113"/>
      <c r="GR38" s="113"/>
      <c r="GS38" s="113"/>
      <c r="GT38" s="113"/>
      <c r="GU38" s="113"/>
      <c r="GV38" s="113"/>
      <c r="GW38" s="113"/>
      <c r="GX38" s="113"/>
      <c r="GY38" s="113"/>
      <c r="GZ38" s="113"/>
      <c r="HA38" s="113"/>
      <c r="HB38" s="113"/>
      <c r="HC38" s="113"/>
      <c r="HD38" s="113"/>
      <c r="HE38" s="113"/>
      <c r="HF38" s="113"/>
      <c r="HG38" s="113"/>
      <c r="HH38" s="113"/>
      <c r="HI38" s="113"/>
      <c r="HJ38" s="113"/>
      <c r="HK38" s="113"/>
      <c r="HL38" s="113"/>
      <c r="HM38" s="113"/>
      <c r="HN38" s="113"/>
      <c r="HO38" s="113"/>
      <c r="HP38" s="113"/>
      <c r="HQ38" s="113"/>
      <c r="HR38" s="113"/>
      <c r="HS38" s="113"/>
      <c r="HT38" s="113"/>
      <c r="HU38" s="113"/>
      <c r="HV38" s="113"/>
      <c r="HW38" s="113"/>
      <c r="HX38" s="113"/>
      <c r="HY38" s="113"/>
      <c r="HZ38" s="113"/>
      <c r="IA38" s="113"/>
      <c r="IB38" s="113"/>
      <c r="IC38" s="113"/>
      <c r="ID38" s="113"/>
      <c r="IE38" s="113"/>
      <c r="IF38" s="113"/>
      <c r="IG38" s="113"/>
      <c r="IH38" s="113"/>
      <c r="II38" s="113"/>
      <c r="IJ38" s="113"/>
      <c r="IK38" s="113"/>
      <c r="IL38" s="113"/>
      <c r="IM38" s="113"/>
      <c r="IN38" s="113"/>
      <c r="IO38" s="113"/>
      <c r="IP38" s="113"/>
      <c r="IQ38" s="113"/>
      <c r="IR38" s="113"/>
      <c r="IS38" s="113"/>
      <c r="IT38" s="113"/>
      <c r="IU38" s="113"/>
      <c r="IV38" s="113"/>
      <c r="IW38" s="113"/>
      <c r="IX38" s="113"/>
      <c r="IY38" s="113"/>
      <c r="IZ38" s="113"/>
      <c r="JA38" s="113"/>
      <c r="JB38" s="113"/>
      <c r="JC38" s="113"/>
      <c r="JD38" s="113"/>
      <c r="JE38" s="113"/>
      <c r="JF38" s="113"/>
      <c r="JG38" s="113"/>
      <c r="JH38" s="113"/>
      <c r="JI38" s="113"/>
      <c r="JJ38" s="113"/>
      <c r="JK38" s="113"/>
      <c r="JL38" s="113"/>
      <c r="JM38" s="113"/>
      <c r="JN38" s="113"/>
      <c r="JO38" s="113"/>
      <c r="JP38" s="113"/>
      <c r="JQ38" s="113"/>
      <c r="JR38" s="113"/>
      <c r="JS38" s="113"/>
      <c r="JT38" s="113"/>
      <c r="JU38" s="113"/>
      <c r="JV38" s="113"/>
      <c r="JW38" s="113"/>
      <c r="JX38" s="113"/>
      <c r="JY38" s="113"/>
      <c r="JZ38" s="113"/>
      <c r="KA38" s="113"/>
      <c r="KB38" s="113"/>
    </row>
    <row r="39" spans="1:288" ht="30" customHeight="1" outlineLevel="1" thickBot="1">
      <c r="A39" s="8"/>
      <c r="B39" s="73" t="s">
        <v>58</v>
      </c>
      <c r="C39" s="74" t="s">
        <v>21</v>
      </c>
      <c r="D39" s="75">
        <v>1</v>
      </c>
      <c r="E39" s="76">
        <f>E15+40</f>
        <v>45214</v>
      </c>
      <c r="F39" s="76">
        <v>45247</v>
      </c>
      <c r="G39" s="23"/>
      <c r="H39" s="23" t="str">
        <f>IF(OR(ISBLANK(ProjectSchedule!task_start),ISBLANK(ProjectSchedule!task_end)),"",ProjectSchedule!task_end-ProjectSchedule!task_start+1)</f>
        <v/>
      </c>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51"/>
      <c r="BD39" s="51"/>
      <c r="BE39" s="51"/>
      <c r="BF39" s="51"/>
      <c r="BG39" s="51"/>
      <c r="BH39" s="51"/>
      <c r="BI39" s="51"/>
      <c r="BJ39" s="51"/>
      <c r="BK39" s="51"/>
      <c r="BL39" s="51"/>
      <c r="BM39" s="51"/>
      <c r="BN39" s="51"/>
      <c r="BO39" s="40"/>
      <c r="BP39" s="51"/>
      <c r="BQ39" s="51"/>
      <c r="BR39" s="51"/>
      <c r="BS39" s="51"/>
      <c r="BT39" s="51"/>
      <c r="BU39" s="84"/>
      <c r="BV39" s="84"/>
      <c r="BW39" s="78"/>
      <c r="BX39" s="78"/>
      <c r="BY39" s="78"/>
      <c r="BZ39" s="78"/>
      <c r="CA39" s="78"/>
      <c r="CB39" s="78"/>
      <c r="CC39" s="78"/>
      <c r="CD39" s="78"/>
      <c r="CE39" s="78"/>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106"/>
      <c r="DP39" s="104"/>
      <c r="DQ39" s="105"/>
      <c r="DR39" s="105"/>
      <c r="DS39" s="105"/>
      <c r="DT39" s="105"/>
      <c r="DU39" s="105"/>
      <c r="DV39" s="105"/>
      <c r="DW39" s="105"/>
      <c r="DX39" s="105"/>
      <c r="DY39" s="105"/>
      <c r="DZ39" s="105"/>
      <c r="EA39" s="105"/>
      <c r="EB39" s="105"/>
      <c r="EC39" s="105"/>
      <c r="ED39" s="105"/>
      <c r="EE39" s="105"/>
      <c r="EF39" s="105"/>
      <c r="EG39" s="105"/>
      <c r="EH39" s="105"/>
      <c r="EI39" s="105"/>
      <c r="EJ39" s="105"/>
      <c r="EK39" s="105"/>
      <c r="EL39" s="105"/>
      <c r="EM39" s="105"/>
      <c r="EN39" s="105"/>
      <c r="EO39" s="105"/>
      <c r="EP39" s="105"/>
      <c r="EQ39" s="105"/>
      <c r="ER39" s="105"/>
      <c r="ES39" s="105"/>
      <c r="ET39" s="105"/>
      <c r="EU39" s="105"/>
      <c r="EV39" s="105"/>
      <c r="EW39" s="105"/>
      <c r="EX39" s="105"/>
      <c r="EY39" s="105"/>
      <c r="EZ39" s="105"/>
      <c r="FA39" s="105"/>
      <c r="FB39" s="105"/>
      <c r="FC39" s="105"/>
      <c r="FD39" s="105"/>
      <c r="FE39" s="105"/>
      <c r="FF39" s="112"/>
      <c r="FG39" s="113"/>
      <c r="FH39" s="113"/>
      <c r="FI39" s="113"/>
      <c r="FJ39" s="113"/>
      <c r="FK39" s="113"/>
      <c r="FL39" s="113"/>
      <c r="FM39" s="113"/>
      <c r="FN39" s="113"/>
      <c r="FO39" s="113"/>
      <c r="FP39" s="113"/>
      <c r="FQ39" s="113"/>
      <c r="FR39" s="113"/>
      <c r="FS39" s="113"/>
      <c r="FT39" s="113"/>
      <c r="FU39" s="113"/>
      <c r="FV39" s="113"/>
      <c r="FW39" s="113"/>
      <c r="FX39" s="113"/>
      <c r="FY39" s="113"/>
      <c r="FZ39" s="113"/>
      <c r="GA39" s="113"/>
      <c r="GB39" s="113"/>
      <c r="GC39" s="113"/>
      <c r="GD39" s="113"/>
      <c r="GE39" s="113"/>
      <c r="GF39" s="113"/>
      <c r="GG39" s="113"/>
      <c r="GH39" s="113"/>
      <c r="GI39" s="113"/>
      <c r="GJ39" s="113"/>
      <c r="GK39" s="113"/>
      <c r="GL39" s="113"/>
      <c r="GM39" s="113"/>
      <c r="GN39" s="113"/>
      <c r="GO39" s="113"/>
      <c r="GP39" s="113"/>
      <c r="GQ39" s="113"/>
      <c r="GR39" s="113"/>
      <c r="GS39" s="113"/>
      <c r="GT39" s="113"/>
      <c r="GU39" s="113"/>
      <c r="GV39" s="113"/>
      <c r="GW39" s="113"/>
      <c r="GX39" s="113"/>
      <c r="GY39" s="113"/>
      <c r="GZ39" s="113"/>
      <c r="HA39" s="113"/>
      <c r="HB39" s="113"/>
      <c r="HC39" s="113"/>
      <c r="HD39" s="113"/>
      <c r="HE39" s="113"/>
      <c r="HF39" s="113"/>
      <c r="HG39" s="113"/>
      <c r="HH39" s="113"/>
      <c r="HI39" s="113"/>
      <c r="HJ39" s="113"/>
      <c r="HK39" s="113"/>
      <c r="HL39" s="113"/>
      <c r="HM39" s="113"/>
      <c r="HN39" s="113"/>
      <c r="HO39" s="113"/>
      <c r="HP39" s="113"/>
      <c r="HQ39" s="113"/>
      <c r="HR39" s="113"/>
      <c r="HS39" s="113"/>
      <c r="HT39" s="113"/>
      <c r="HU39" s="113"/>
      <c r="HV39" s="113"/>
      <c r="HW39" s="113"/>
      <c r="HX39" s="113"/>
      <c r="HY39" s="113"/>
      <c r="HZ39" s="113"/>
      <c r="IA39" s="113"/>
      <c r="IB39" s="113"/>
      <c r="IC39" s="113"/>
      <c r="ID39" s="113"/>
      <c r="IE39" s="113"/>
      <c r="IF39" s="113"/>
      <c r="IG39" s="113"/>
      <c r="IH39" s="113"/>
      <c r="II39" s="113"/>
      <c r="IJ39" s="113"/>
      <c r="IK39" s="113"/>
      <c r="IL39" s="113"/>
      <c r="IM39" s="113"/>
      <c r="IN39" s="113"/>
      <c r="IO39" s="113"/>
      <c r="IP39" s="113"/>
      <c r="IQ39" s="113"/>
      <c r="IR39" s="113"/>
      <c r="IS39" s="113"/>
      <c r="IT39" s="113"/>
      <c r="IU39" s="113"/>
      <c r="IV39" s="113"/>
      <c r="IW39" s="113"/>
      <c r="IX39" s="113"/>
      <c r="IY39" s="113"/>
      <c r="IZ39" s="113"/>
      <c r="JA39" s="113"/>
      <c r="JB39" s="113"/>
      <c r="JC39" s="113"/>
      <c r="JD39" s="113"/>
      <c r="JE39" s="113"/>
      <c r="JF39" s="113"/>
      <c r="JG39" s="113"/>
      <c r="JH39" s="113"/>
      <c r="JI39" s="113"/>
      <c r="JJ39" s="113"/>
      <c r="JK39" s="113"/>
      <c r="JL39" s="113"/>
      <c r="JM39" s="113"/>
      <c r="JN39" s="113"/>
      <c r="JO39" s="113"/>
      <c r="JP39" s="113"/>
      <c r="JQ39" s="113"/>
      <c r="JR39" s="113"/>
      <c r="JS39" s="113"/>
      <c r="JT39" s="113"/>
      <c r="JU39" s="113"/>
      <c r="JV39" s="113"/>
      <c r="JW39" s="113"/>
      <c r="JX39" s="113"/>
      <c r="JY39" s="113"/>
      <c r="JZ39" s="113"/>
      <c r="KA39" s="113"/>
      <c r="KB39" s="113"/>
    </row>
    <row r="40" spans="1:288" ht="30" customHeight="1" outlineLevel="1" thickBot="1">
      <c r="A40" s="8"/>
      <c r="B40" s="73" t="s">
        <v>59</v>
      </c>
      <c r="C40" s="74" t="s">
        <v>21</v>
      </c>
      <c r="D40" s="75">
        <v>1</v>
      </c>
      <c r="E40" s="76">
        <v>45214</v>
      </c>
      <c r="F40" s="76">
        <v>45261</v>
      </c>
      <c r="G40" s="23"/>
      <c r="H40" s="23"/>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78"/>
      <c r="AY40" s="78"/>
      <c r="AZ40" s="78"/>
      <c r="BA40" s="78"/>
      <c r="BB40" s="78"/>
      <c r="BC40" s="84"/>
      <c r="BD40" s="84"/>
      <c r="BE40" s="84"/>
      <c r="BF40" s="84"/>
      <c r="BG40" s="84"/>
      <c r="BH40" s="84"/>
      <c r="BI40" s="84"/>
      <c r="BJ40" s="84"/>
      <c r="BK40" s="84"/>
      <c r="BL40" s="84"/>
      <c r="BM40" s="84"/>
      <c r="BN40" s="84"/>
      <c r="BO40" s="85"/>
      <c r="BP40" s="84"/>
      <c r="BQ40" s="84"/>
      <c r="BR40" s="84"/>
      <c r="BS40" s="84"/>
      <c r="BT40" s="84"/>
      <c r="BU40" s="84"/>
      <c r="BV40" s="84"/>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22"/>
      <c r="CU40" s="22"/>
      <c r="CV40" s="22"/>
      <c r="CW40" s="22"/>
      <c r="CX40" s="22"/>
      <c r="CY40" s="22"/>
      <c r="CZ40" s="22"/>
      <c r="DA40" s="22"/>
      <c r="DB40" s="22"/>
      <c r="DC40" s="22"/>
      <c r="DD40" s="22"/>
      <c r="DE40" s="22"/>
      <c r="DF40" s="22"/>
      <c r="DG40" s="22"/>
      <c r="DH40" s="22"/>
      <c r="DI40" s="22"/>
      <c r="DJ40" s="22"/>
      <c r="DK40" s="22"/>
      <c r="DL40" s="22"/>
      <c r="DM40" s="22"/>
      <c r="DN40" s="22"/>
      <c r="DO40" s="106"/>
      <c r="DP40" s="104"/>
      <c r="DQ40" s="105"/>
      <c r="DR40" s="105"/>
      <c r="DS40" s="105"/>
      <c r="DT40" s="105"/>
      <c r="DU40" s="105"/>
      <c r="DV40" s="105"/>
      <c r="DW40" s="105"/>
      <c r="DX40" s="105"/>
      <c r="DY40" s="105"/>
      <c r="DZ40" s="105"/>
      <c r="EA40" s="105"/>
      <c r="EB40" s="105"/>
      <c r="EC40" s="105"/>
      <c r="ED40" s="105"/>
      <c r="EE40" s="105"/>
      <c r="EF40" s="105"/>
      <c r="EG40" s="105"/>
      <c r="EH40" s="105"/>
      <c r="EI40" s="105"/>
      <c r="EJ40" s="105"/>
      <c r="EK40" s="105"/>
      <c r="EL40" s="105"/>
      <c r="EM40" s="105"/>
      <c r="EN40" s="105"/>
      <c r="EO40" s="105"/>
      <c r="EP40" s="105"/>
      <c r="EQ40" s="105"/>
      <c r="ER40" s="105"/>
      <c r="ES40" s="105"/>
      <c r="ET40" s="105"/>
      <c r="EU40" s="105"/>
      <c r="EV40" s="105"/>
      <c r="EW40" s="105"/>
      <c r="EX40" s="105"/>
      <c r="EY40" s="105"/>
      <c r="EZ40" s="105"/>
      <c r="FA40" s="105"/>
      <c r="FB40" s="105"/>
      <c r="FC40" s="105"/>
      <c r="FD40" s="105"/>
      <c r="FE40" s="105"/>
      <c r="FF40" s="112"/>
      <c r="FG40" s="113"/>
      <c r="FH40" s="113"/>
      <c r="FI40" s="113"/>
      <c r="FJ40" s="113"/>
      <c r="FK40" s="113"/>
      <c r="FL40" s="113"/>
      <c r="FM40" s="113"/>
      <c r="FN40" s="113"/>
      <c r="FO40" s="113"/>
      <c r="FP40" s="113"/>
      <c r="FQ40" s="113"/>
      <c r="FR40" s="113"/>
      <c r="FS40" s="113"/>
      <c r="FT40" s="113"/>
      <c r="FU40" s="113"/>
      <c r="FV40" s="113"/>
      <c r="FW40" s="113"/>
      <c r="FX40" s="113"/>
      <c r="FY40" s="113"/>
      <c r="FZ40" s="113"/>
      <c r="GA40" s="113"/>
      <c r="GB40" s="113"/>
      <c r="GC40" s="113"/>
      <c r="GD40" s="113"/>
      <c r="GE40" s="113"/>
      <c r="GF40" s="113"/>
      <c r="GG40" s="113"/>
      <c r="GH40" s="113"/>
      <c r="GI40" s="113"/>
      <c r="GJ40" s="113"/>
      <c r="GK40" s="113"/>
      <c r="GL40" s="113"/>
      <c r="GM40" s="113"/>
      <c r="GN40" s="113"/>
      <c r="GO40" s="113"/>
      <c r="GP40" s="113"/>
      <c r="GQ40" s="113"/>
      <c r="GR40" s="113"/>
      <c r="GS40" s="113"/>
      <c r="GT40" s="113"/>
      <c r="GU40" s="113"/>
      <c r="GV40" s="113"/>
      <c r="GW40" s="113"/>
      <c r="GX40" s="113"/>
      <c r="GY40" s="113"/>
      <c r="GZ40" s="113"/>
      <c r="HA40" s="113"/>
      <c r="HB40" s="113"/>
      <c r="HC40" s="113"/>
      <c r="HD40" s="113"/>
      <c r="HE40" s="113"/>
      <c r="HF40" s="113"/>
      <c r="HG40" s="113"/>
      <c r="HH40" s="113"/>
      <c r="HI40" s="113"/>
      <c r="HJ40" s="113"/>
      <c r="HK40" s="113"/>
      <c r="HL40" s="113"/>
      <c r="HM40" s="113"/>
      <c r="HN40" s="113"/>
      <c r="HO40" s="113"/>
      <c r="HP40" s="113"/>
      <c r="HQ40" s="113"/>
      <c r="HR40" s="113"/>
      <c r="HS40" s="113"/>
      <c r="HT40" s="113"/>
      <c r="HU40" s="113"/>
      <c r="HV40" s="113"/>
      <c r="HW40" s="113"/>
      <c r="HX40" s="113"/>
      <c r="HY40" s="113"/>
      <c r="HZ40" s="113"/>
      <c r="IA40" s="113"/>
      <c r="IB40" s="113"/>
      <c r="IC40" s="113"/>
      <c r="ID40" s="113"/>
      <c r="IE40" s="113"/>
      <c r="IF40" s="113"/>
      <c r="IG40" s="113"/>
      <c r="IH40" s="113"/>
      <c r="II40" s="113"/>
      <c r="IJ40" s="113"/>
      <c r="IK40" s="113"/>
      <c r="IL40" s="113"/>
      <c r="IM40" s="113"/>
      <c r="IN40" s="113"/>
      <c r="IO40" s="113"/>
      <c r="IP40" s="113"/>
      <c r="IQ40" s="113"/>
      <c r="IR40" s="113"/>
      <c r="IS40" s="113"/>
      <c r="IT40" s="113"/>
      <c r="IU40" s="113"/>
      <c r="IV40" s="113"/>
      <c r="IW40" s="113"/>
      <c r="IX40" s="113"/>
      <c r="IY40" s="113"/>
      <c r="IZ40" s="113"/>
      <c r="JA40" s="113"/>
      <c r="JB40" s="113"/>
      <c r="JC40" s="113"/>
      <c r="JD40" s="113"/>
      <c r="JE40" s="113"/>
      <c r="JF40" s="113"/>
      <c r="JG40" s="113"/>
      <c r="JH40" s="113"/>
      <c r="JI40" s="113"/>
      <c r="JJ40" s="113"/>
      <c r="JK40" s="113"/>
      <c r="JL40" s="113"/>
      <c r="JM40" s="113"/>
      <c r="JN40" s="113"/>
      <c r="JO40" s="113"/>
      <c r="JP40" s="113"/>
      <c r="JQ40" s="113"/>
      <c r="JR40" s="113"/>
      <c r="JS40" s="113"/>
      <c r="JT40" s="113"/>
      <c r="JU40" s="113"/>
      <c r="JV40" s="113"/>
      <c r="JW40" s="113"/>
      <c r="JX40" s="113"/>
      <c r="JY40" s="113"/>
      <c r="JZ40" s="113"/>
      <c r="KA40" s="113"/>
      <c r="KB40" s="113"/>
    </row>
    <row r="41" spans="1:288" ht="30" customHeight="1" outlineLevel="1" thickBot="1">
      <c r="A41" s="8"/>
      <c r="B41" s="73" t="s">
        <v>60</v>
      </c>
      <c r="C41" s="74" t="s">
        <v>21</v>
      </c>
      <c r="D41" s="75">
        <v>1</v>
      </c>
      <c r="E41" s="76">
        <v>45231</v>
      </c>
      <c r="F41" s="76">
        <f>F40+4</f>
        <v>45265</v>
      </c>
      <c r="G41" s="23"/>
      <c r="H41" s="23"/>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51"/>
      <c r="BD41" s="51"/>
      <c r="BE41" s="51"/>
      <c r="BF41" s="51"/>
      <c r="BG41" s="51"/>
      <c r="BH41" s="51"/>
      <c r="BI41" s="51"/>
      <c r="BJ41" s="51"/>
      <c r="BK41" s="51"/>
      <c r="BL41" s="51"/>
      <c r="BM41" s="51"/>
      <c r="BN41" s="51"/>
      <c r="BO41" s="85"/>
      <c r="BP41" s="84"/>
      <c r="BQ41" s="84"/>
      <c r="BR41" s="84"/>
      <c r="BS41" s="84"/>
      <c r="BT41" s="84"/>
      <c r="BU41" s="84"/>
      <c r="BV41" s="84"/>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22"/>
      <c r="CU41" s="22"/>
      <c r="CV41" s="22"/>
      <c r="CW41" s="22"/>
      <c r="CX41" s="22"/>
      <c r="CY41" s="22"/>
      <c r="CZ41" s="22"/>
      <c r="DA41" s="22"/>
      <c r="DB41" s="22"/>
      <c r="DC41" s="22"/>
      <c r="DD41" s="22"/>
      <c r="DE41" s="22"/>
      <c r="DF41" s="22"/>
      <c r="DG41" s="22"/>
      <c r="DH41" s="22"/>
      <c r="DI41" s="22"/>
      <c r="DJ41" s="22"/>
      <c r="DK41" s="22"/>
      <c r="DL41" s="22"/>
      <c r="DM41" s="22"/>
      <c r="DN41" s="22"/>
      <c r="DO41" s="106"/>
      <c r="DP41" s="104"/>
      <c r="DQ41" s="105"/>
      <c r="DR41" s="105"/>
      <c r="DS41" s="105"/>
      <c r="DT41" s="105"/>
      <c r="DU41" s="105"/>
      <c r="DV41" s="105"/>
      <c r="DW41" s="105"/>
      <c r="DX41" s="105"/>
      <c r="DY41" s="105"/>
      <c r="DZ41" s="105"/>
      <c r="EA41" s="105"/>
      <c r="EB41" s="105"/>
      <c r="EC41" s="105"/>
      <c r="ED41" s="105"/>
      <c r="EE41" s="105"/>
      <c r="EF41" s="105"/>
      <c r="EG41" s="105"/>
      <c r="EH41" s="105"/>
      <c r="EI41" s="105"/>
      <c r="EJ41" s="105"/>
      <c r="EK41" s="105"/>
      <c r="EL41" s="105"/>
      <c r="EM41" s="105"/>
      <c r="EN41" s="105"/>
      <c r="EO41" s="105"/>
      <c r="EP41" s="105"/>
      <c r="EQ41" s="105"/>
      <c r="ER41" s="105"/>
      <c r="ES41" s="105"/>
      <c r="ET41" s="105"/>
      <c r="EU41" s="105"/>
      <c r="EV41" s="105"/>
      <c r="EW41" s="105"/>
      <c r="EX41" s="105"/>
      <c r="EY41" s="105"/>
      <c r="EZ41" s="105"/>
      <c r="FA41" s="105"/>
      <c r="FB41" s="105"/>
      <c r="FC41" s="105"/>
      <c r="FD41" s="105"/>
      <c r="FE41" s="105"/>
      <c r="FF41" s="112"/>
      <c r="FG41" s="113"/>
      <c r="FH41" s="113"/>
      <c r="FI41" s="113"/>
      <c r="FJ41" s="113"/>
      <c r="FK41" s="113"/>
      <c r="FL41" s="113"/>
      <c r="FM41" s="113"/>
      <c r="FN41" s="113"/>
      <c r="FO41" s="113"/>
      <c r="FP41" s="113"/>
      <c r="FQ41" s="113"/>
      <c r="FR41" s="113"/>
      <c r="FS41" s="113"/>
      <c r="FT41" s="113"/>
      <c r="FU41" s="113"/>
      <c r="FV41" s="113"/>
      <c r="FW41" s="113"/>
      <c r="FX41" s="113"/>
      <c r="FY41" s="113"/>
      <c r="FZ41" s="113"/>
      <c r="GA41" s="113"/>
      <c r="GB41" s="113"/>
      <c r="GC41" s="113"/>
      <c r="GD41" s="113"/>
      <c r="GE41" s="113"/>
      <c r="GF41" s="113"/>
      <c r="GG41" s="113"/>
      <c r="GH41" s="113"/>
      <c r="GI41" s="113"/>
      <c r="GJ41" s="113"/>
      <c r="GK41" s="113"/>
      <c r="GL41" s="113"/>
      <c r="GM41" s="113"/>
      <c r="GN41" s="113"/>
      <c r="GO41" s="113"/>
      <c r="GP41" s="113"/>
      <c r="GQ41" s="113"/>
      <c r="GR41" s="113"/>
      <c r="GS41" s="113"/>
      <c r="GT41" s="113"/>
      <c r="GU41" s="113"/>
      <c r="GV41" s="113"/>
      <c r="GW41" s="113"/>
      <c r="GX41" s="113"/>
      <c r="GY41" s="113"/>
      <c r="GZ41" s="113"/>
      <c r="HA41" s="113"/>
      <c r="HB41" s="113"/>
      <c r="HC41" s="113"/>
      <c r="HD41" s="113"/>
      <c r="HE41" s="113"/>
      <c r="HF41" s="113"/>
      <c r="HG41" s="113"/>
      <c r="HH41" s="113"/>
      <c r="HI41" s="113"/>
      <c r="HJ41" s="113"/>
      <c r="HK41" s="113"/>
      <c r="HL41" s="113"/>
      <c r="HM41" s="113"/>
      <c r="HN41" s="113"/>
      <c r="HO41" s="113"/>
      <c r="HP41" s="113"/>
      <c r="HQ41" s="113"/>
      <c r="HR41" s="113"/>
      <c r="HS41" s="113"/>
      <c r="HT41" s="113"/>
      <c r="HU41" s="113"/>
      <c r="HV41" s="113"/>
      <c r="HW41" s="113"/>
      <c r="HX41" s="113"/>
      <c r="HY41" s="113"/>
      <c r="HZ41" s="113"/>
      <c r="IA41" s="113"/>
      <c r="IB41" s="113"/>
      <c r="IC41" s="113"/>
      <c r="ID41" s="113"/>
      <c r="IE41" s="113"/>
      <c r="IF41" s="113"/>
      <c r="IG41" s="113"/>
      <c r="IH41" s="113"/>
      <c r="II41" s="113"/>
      <c r="IJ41" s="113"/>
      <c r="IK41" s="113"/>
      <c r="IL41" s="113"/>
      <c r="IM41" s="113"/>
      <c r="IN41" s="113"/>
      <c r="IO41" s="113"/>
      <c r="IP41" s="113"/>
      <c r="IQ41" s="113"/>
      <c r="IR41" s="113"/>
      <c r="IS41" s="113"/>
      <c r="IT41" s="113"/>
      <c r="IU41" s="113"/>
      <c r="IV41" s="113"/>
      <c r="IW41" s="113"/>
      <c r="IX41" s="113"/>
      <c r="IY41" s="113"/>
      <c r="IZ41" s="113"/>
      <c r="JA41" s="113"/>
      <c r="JB41" s="113"/>
      <c r="JC41" s="113"/>
      <c r="JD41" s="113"/>
      <c r="JE41" s="113"/>
      <c r="JF41" s="113"/>
      <c r="JG41" s="113"/>
      <c r="JH41" s="113"/>
      <c r="JI41" s="113"/>
      <c r="JJ41" s="113"/>
      <c r="JK41" s="113"/>
      <c r="JL41" s="113"/>
      <c r="JM41" s="113"/>
      <c r="JN41" s="113"/>
      <c r="JO41" s="113"/>
      <c r="JP41" s="113"/>
      <c r="JQ41" s="113"/>
      <c r="JR41" s="113"/>
      <c r="JS41" s="113"/>
      <c r="JT41" s="113"/>
      <c r="JU41" s="113"/>
      <c r="JV41" s="113"/>
      <c r="JW41" s="113"/>
      <c r="JX41" s="113"/>
      <c r="JY41" s="113"/>
      <c r="JZ41" s="113"/>
      <c r="KA41" s="113"/>
      <c r="KB41" s="113"/>
    </row>
    <row r="42" spans="1:288" ht="30" customHeight="1" outlineLevel="1" thickBot="1">
      <c r="A42" s="8"/>
      <c r="B42" s="73" t="s">
        <v>61</v>
      </c>
      <c r="C42" s="74" t="s">
        <v>21</v>
      </c>
      <c r="D42" s="75">
        <v>1</v>
      </c>
      <c r="E42" s="76">
        <v>45227</v>
      </c>
      <c r="F42" s="76">
        <v>45261</v>
      </c>
      <c r="G42" s="23"/>
      <c r="H42" s="23"/>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51"/>
      <c r="BD42" s="51"/>
      <c r="BE42" s="51"/>
      <c r="BF42" s="51"/>
      <c r="BG42" s="51"/>
      <c r="BH42" s="51"/>
      <c r="BI42" s="51"/>
      <c r="BJ42" s="51"/>
      <c r="BK42" s="84"/>
      <c r="BL42" s="84"/>
      <c r="BM42" s="84"/>
      <c r="BN42" s="84"/>
      <c r="BO42" s="84"/>
      <c r="BP42" s="84"/>
      <c r="BQ42" s="84"/>
      <c r="BR42" s="84"/>
      <c r="BS42" s="84"/>
      <c r="BT42" s="84"/>
      <c r="BU42" s="84"/>
      <c r="BV42" s="84"/>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22"/>
      <c r="CU42" s="22"/>
      <c r="CV42" s="22"/>
      <c r="CW42" s="22"/>
      <c r="CX42" s="22"/>
      <c r="CY42" s="22"/>
      <c r="CZ42" s="22"/>
      <c r="DA42" s="22"/>
      <c r="DB42" s="22"/>
      <c r="DC42" s="22"/>
      <c r="DD42" s="22"/>
      <c r="DE42" s="22"/>
      <c r="DF42" s="22"/>
      <c r="DG42" s="22"/>
      <c r="DH42" s="22"/>
      <c r="DI42" s="22"/>
      <c r="DJ42" s="22"/>
      <c r="DK42" s="22"/>
      <c r="DL42" s="22"/>
      <c r="DM42" s="22"/>
      <c r="DN42" s="22"/>
      <c r="DO42" s="106"/>
      <c r="DP42" s="104"/>
      <c r="DQ42" s="105"/>
      <c r="DR42" s="105"/>
      <c r="DS42" s="105"/>
      <c r="DT42" s="105"/>
      <c r="DU42" s="105"/>
      <c r="DV42" s="105"/>
      <c r="DW42" s="105"/>
      <c r="DX42" s="105"/>
      <c r="DY42" s="105"/>
      <c r="DZ42" s="105"/>
      <c r="EA42" s="105"/>
      <c r="EB42" s="105"/>
      <c r="EC42" s="105"/>
      <c r="ED42" s="105"/>
      <c r="EE42" s="105"/>
      <c r="EF42" s="105"/>
      <c r="EG42" s="105"/>
      <c r="EH42" s="105"/>
      <c r="EI42" s="105"/>
      <c r="EJ42" s="105"/>
      <c r="EK42" s="105"/>
      <c r="EL42" s="105"/>
      <c r="EM42" s="105"/>
      <c r="EN42" s="105"/>
      <c r="EO42" s="105"/>
      <c r="EP42" s="105"/>
      <c r="EQ42" s="105"/>
      <c r="ER42" s="105"/>
      <c r="ES42" s="105"/>
      <c r="ET42" s="105"/>
      <c r="EU42" s="105"/>
      <c r="EV42" s="105"/>
      <c r="EW42" s="105"/>
      <c r="EX42" s="105"/>
      <c r="EY42" s="105"/>
      <c r="EZ42" s="105"/>
      <c r="FA42" s="105"/>
      <c r="FB42" s="105"/>
      <c r="FC42" s="105"/>
      <c r="FD42" s="105"/>
      <c r="FE42" s="105"/>
      <c r="FF42" s="112"/>
      <c r="FG42" s="113"/>
      <c r="FH42" s="113"/>
      <c r="FI42" s="113"/>
      <c r="FJ42" s="113"/>
      <c r="FK42" s="113"/>
      <c r="FL42" s="113"/>
      <c r="FM42" s="113"/>
      <c r="FN42" s="113"/>
      <c r="FO42" s="113"/>
      <c r="FP42" s="113"/>
      <c r="FQ42" s="113"/>
      <c r="FR42" s="113"/>
      <c r="FS42" s="113"/>
      <c r="FT42" s="113"/>
      <c r="FU42" s="113"/>
      <c r="FV42" s="113"/>
      <c r="FW42" s="113"/>
      <c r="FX42" s="113"/>
      <c r="FY42" s="113"/>
      <c r="FZ42" s="113"/>
      <c r="GA42" s="113"/>
      <c r="GB42" s="113"/>
      <c r="GC42" s="113"/>
      <c r="GD42" s="113"/>
      <c r="GE42" s="113"/>
      <c r="GF42" s="113"/>
      <c r="GG42" s="113"/>
      <c r="GH42" s="113"/>
      <c r="GI42" s="113"/>
      <c r="GJ42" s="113"/>
      <c r="GK42" s="113"/>
      <c r="GL42" s="113"/>
      <c r="GM42" s="113"/>
      <c r="GN42" s="113"/>
      <c r="GO42" s="113"/>
      <c r="GP42" s="113"/>
      <c r="GQ42" s="113"/>
      <c r="GR42" s="113"/>
      <c r="GS42" s="113"/>
      <c r="GT42" s="113"/>
      <c r="GU42" s="113"/>
      <c r="GV42" s="113"/>
      <c r="GW42" s="113"/>
      <c r="GX42" s="113"/>
      <c r="GY42" s="113"/>
      <c r="GZ42" s="113"/>
      <c r="HA42" s="113"/>
      <c r="HB42" s="113"/>
      <c r="HC42" s="113"/>
      <c r="HD42" s="113"/>
      <c r="HE42" s="113"/>
      <c r="HF42" s="113"/>
      <c r="HG42" s="113"/>
      <c r="HH42" s="113"/>
      <c r="HI42" s="113"/>
      <c r="HJ42" s="113"/>
      <c r="HK42" s="113"/>
      <c r="HL42" s="113"/>
      <c r="HM42" s="113"/>
      <c r="HN42" s="113"/>
      <c r="HO42" s="113"/>
      <c r="HP42" s="113"/>
      <c r="HQ42" s="113"/>
      <c r="HR42" s="113"/>
      <c r="HS42" s="113"/>
      <c r="HT42" s="113"/>
      <c r="HU42" s="113"/>
      <c r="HV42" s="113"/>
      <c r="HW42" s="113"/>
      <c r="HX42" s="113"/>
      <c r="HY42" s="113"/>
      <c r="HZ42" s="113"/>
      <c r="IA42" s="113"/>
      <c r="IB42" s="113"/>
      <c r="IC42" s="113"/>
      <c r="ID42" s="113"/>
      <c r="IE42" s="113"/>
      <c r="IF42" s="113"/>
      <c r="IG42" s="113"/>
      <c r="IH42" s="113"/>
      <c r="II42" s="113"/>
      <c r="IJ42" s="113"/>
      <c r="IK42" s="113"/>
      <c r="IL42" s="113"/>
      <c r="IM42" s="113"/>
      <c r="IN42" s="113"/>
      <c r="IO42" s="113"/>
      <c r="IP42" s="113"/>
      <c r="IQ42" s="113"/>
      <c r="IR42" s="113"/>
      <c r="IS42" s="113"/>
      <c r="IT42" s="113"/>
      <c r="IU42" s="113"/>
      <c r="IV42" s="113"/>
      <c r="IW42" s="113"/>
      <c r="IX42" s="113"/>
      <c r="IY42" s="113"/>
      <c r="IZ42" s="113"/>
      <c r="JA42" s="113"/>
      <c r="JB42" s="113"/>
      <c r="JC42" s="113"/>
      <c r="JD42" s="113"/>
      <c r="JE42" s="113"/>
      <c r="JF42" s="113"/>
      <c r="JG42" s="113"/>
      <c r="JH42" s="113"/>
      <c r="JI42" s="113"/>
      <c r="JJ42" s="113"/>
      <c r="JK42" s="113"/>
      <c r="JL42" s="113"/>
      <c r="JM42" s="113"/>
      <c r="JN42" s="113"/>
      <c r="JO42" s="113"/>
      <c r="JP42" s="113"/>
      <c r="JQ42" s="113"/>
      <c r="JR42" s="113"/>
      <c r="JS42" s="113"/>
      <c r="JT42" s="113"/>
      <c r="JU42" s="113"/>
      <c r="JV42" s="113"/>
      <c r="JW42" s="113"/>
      <c r="JX42" s="113"/>
      <c r="JY42" s="113"/>
      <c r="JZ42" s="113"/>
      <c r="KA42" s="113"/>
      <c r="KB42" s="113"/>
    </row>
    <row r="43" spans="1:288" ht="30" customHeight="1" outlineLevel="1" thickBot="1">
      <c r="A43" s="8"/>
      <c r="B43" s="73" t="s">
        <v>62</v>
      </c>
      <c r="C43" s="74" t="s">
        <v>21</v>
      </c>
      <c r="D43" s="75">
        <v>1</v>
      </c>
      <c r="E43" s="76">
        <v>45262</v>
      </c>
      <c r="F43" s="76">
        <v>45270</v>
      </c>
      <c r="G43" s="23"/>
      <c r="H43" s="23"/>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51"/>
      <c r="BD43" s="51"/>
      <c r="BE43" s="51"/>
      <c r="BF43" s="51"/>
      <c r="BG43" s="51"/>
      <c r="BH43" s="51"/>
      <c r="BI43" s="51"/>
      <c r="BJ43" s="51"/>
      <c r="BK43" s="51"/>
      <c r="BL43" s="51"/>
      <c r="BM43" s="51"/>
      <c r="BN43" s="51"/>
      <c r="BO43" s="40"/>
      <c r="BP43" s="51"/>
      <c r="BQ43" s="51"/>
      <c r="BR43" s="51"/>
      <c r="BS43" s="51"/>
      <c r="BT43" s="51"/>
      <c r="BU43" s="84"/>
      <c r="BV43" s="84"/>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22"/>
      <c r="DD43" s="22"/>
      <c r="DE43" s="22"/>
      <c r="DF43" s="22"/>
      <c r="DG43" s="22"/>
      <c r="DH43" s="22"/>
      <c r="DI43" s="22"/>
      <c r="DJ43" s="22"/>
      <c r="DK43" s="22"/>
      <c r="DL43" s="22"/>
      <c r="DM43" s="22"/>
      <c r="DN43" s="22"/>
      <c r="DO43" s="106"/>
      <c r="DP43" s="104"/>
      <c r="DQ43" s="105"/>
      <c r="DR43" s="105"/>
      <c r="DS43" s="105"/>
      <c r="DT43" s="105"/>
      <c r="DU43" s="105"/>
      <c r="DV43" s="105"/>
      <c r="DW43" s="105"/>
      <c r="DX43" s="105"/>
      <c r="DY43" s="105"/>
      <c r="DZ43" s="105"/>
      <c r="EA43" s="105"/>
      <c r="EB43" s="105"/>
      <c r="EC43" s="105"/>
      <c r="ED43" s="105"/>
      <c r="EE43" s="105"/>
      <c r="EF43" s="105"/>
      <c r="EG43" s="105"/>
      <c r="EH43" s="105"/>
      <c r="EI43" s="105"/>
      <c r="EJ43" s="105"/>
      <c r="EK43" s="105"/>
      <c r="EL43" s="105"/>
      <c r="EM43" s="105"/>
      <c r="EN43" s="105"/>
      <c r="EO43" s="105"/>
      <c r="EP43" s="105"/>
      <c r="EQ43" s="105"/>
      <c r="ER43" s="105"/>
      <c r="ES43" s="105"/>
      <c r="ET43" s="105"/>
      <c r="EU43" s="105"/>
      <c r="EV43" s="105"/>
      <c r="EW43" s="105"/>
      <c r="EX43" s="105"/>
      <c r="EY43" s="105"/>
      <c r="EZ43" s="105"/>
      <c r="FA43" s="105"/>
      <c r="FB43" s="105"/>
      <c r="FC43" s="105"/>
      <c r="FD43" s="105"/>
      <c r="FE43" s="105"/>
      <c r="FF43" s="112"/>
      <c r="FG43" s="113"/>
      <c r="FH43" s="113"/>
      <c r="FI43" s="113"/>
      <c r="FJ43" s="113"/>
      <c r="FK43" s="113"/>
      <c r="FL43" s="113"/>
      <c r="FM43" s="113"/>
      <c r="FN43" s="113"/>
      <c r="FO43" s="113"/>
      <c r="FP43" s="113"/>
      <c r="FQ43" s="113"/>
      <c r="FR43" s="113"/>
      <c r="FS43" s="113"/>
      <c r="FT43" s="113"/>
      <c r="FU43" s="113"/>
      <c r="FV43" s="113"/>
      <c r="FW43" s="113"/>
      <c r="FX43" s="113"/>
      <c r="FY43" s="113"/>
      <c r="FZ43" s="113"/>
      <c r="GA43" s="113"/>
      <c r="GB43" s="113"/>
      <c r="GC43" s="113"/>
      <c r="GD43" s="113"/>
      <c r="GE43" s="113"/>
      <c r="GF43" s="113"/>
      <c r="GG43" s="113"/>
      <c r="GH43" s="113"/>
      <c r="GI43" s="113"/>
      <c r="GJ43" s="113"/>
      <c r="GK43" s="113"/>
      <c r="GL43" s="113"/>
      <c r="GM43" s="113"/>
      <c r="GN43" s="113"/>
      <c r="GO43" s="113"/>
      <c r="GP43" s="113"/>
      <c r="GQ43" s="113"/>
      <c r="GR43" s="113"/>
      <c r="GS43" s="113"/>
      <c r="GT43" s="113"/>
      <c r="GU43" s="113"/>
      <c r="GV43" s="113"/>
      <c r="GW43" s="113"/>
      <c r="GX43" s="113"/>
      <c r="GY43" s="113"/>
      <c r="GZ43" s="113"/>
      <c r="HA43" s="113"/>
      <c r="HB43" s="113"/>
      <c r="HC43" s="113"/>
      <c r="HD43" s="113"/>
      <c r="HE43" s="113"/>
      <c r="HF43" s="113"/>
      <c r="HG43" s="113"/>
      <c r="HH43" s="113"/>
      <c r="HI43" s="113"/>
      <c r="HJ43" s="113"/>
      <c r="HK43" s="113"/>
      <c r="HL43" s="113"/>
      <c r="HM43" s="113"/>
      <c r="HN43" s="113"/>
      <c r="HO43" s="113"/>
      <c r="HP43" s="113"/>
      <c r="HQ43" s="113"/>
      <c r="HR43" s="113"/>
      <c r="HS43" s="113"/>
      <c r="HT43" s="113"/>
      <c r="HU43" s="113"/>
      <c r="HV43" s="113"/>
      <c r="HW43" s="113"/>
      <c r="HX43" s="113"/>
      <c r="HY43" s="113"/>
      <c r="HZ43" s="113"/>
      <c r="IA43" s="113"/>
      <c r="IB43" s="113"/>
      <c r="IC43" s="113"/>
      <c r="ID43" s="113"/>
      <c r="IE43" s="113"/>
      <c r="IF43" s="113"/>
      <c r="IG43" s="113"/>
      <c r="IH43" s="113"/>
      <c r="II43" s="113"/>
      <c r="IJ43" s="113"/>
      <c r="IK43" s="113"/>
      <c r="IL43" s="113"/>
      <c r="IM43" s="113"/>
      <c r="IN43" s="113"/>
      <c r="IO43" s="113"/>
      <c r="IP43" s="113"/>
      <c r="IQ43" s="113"/>
      <c r="IR43" s="113"/>
      <c r="IS43" s="113"/>
      <c r="IT43" s="113"/>
      <c r="IU43" s="113"/>
      <c r="IV43" s="113"/>
      <c r="IW43" s="113"/>
      <c r="IX43" s="113"/>
      <c r="IY43" s="113"/>
      <c r="IZ43" s="113"/>
      <c r="JA43" s="113"/>
      <c r="JB43" s="113"/>
      <c r="JC43" s="113"/>
      <c r="JD43" s="113"/>
      <c r="JE43" s="113"/>
      <c r="JF43" s="113"/>
      <c r="JG43" s="113"/>
      <c r="JH43" s="113"/>
      <c r="JI43" s="113"/>
      <c r="JJ43" s="113"/>
      <c r="JK43" s="113"/>
      <c r="JL43" s="113"/>
      <c r="JM43" s="113"/>
      <c r="JN43" s="113"/>
      <c r="JO43" s="113"/>
      <c r="JP43" s="113"/>
      <c r="JQ43" s="113"/>
      <c r="JR43" s="113"/>
      <c r="JS43" s="113"/>
      <c r="JT43" s="113"/>
      <c r="JU43" s="113"/>
      <c r="JV43" s="113"/>
      <c r="JW43" s="113"/>
      <c r="JX43" s="113"/>
      <c r="JY43" s="113"/>
      <c r="JZ43" s="113"/>
      <c r="KA43" s="113"/>
      <c r="KB43" s="113"/>
    </row>
    <row r="44" spans="1:288" ht="30" customHeight="1" outlineLevel="1" thickBot="1">
      <c r="A44" s="8"/>
      <c r="B44" s="73" t="s">
        <v>63</v>
      </c>
      <c r="C44" s="74" t="s">
        <v>21</v>
      </c>
      <c r="D44" s="75">
        <v>1</v>
      </c>
      <c r="E44" s="76">
        <v>45241</v>
      </c>
      <c r="F44" s="76">
        <v>45268</v>
      </c>
      <c r="G44" s="23"/>
      <c r="H44" s="23"/>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51"/>
      <c r="BD44" s="51"/>
      <c r="BE44" s="51"/>
      <c r="BF44" s="51"/>
      <c r="BG44" s="51"/>
      <c r="BH44" s="51"/>
      <c r="BI44" s="51"/>
      <c r="BJ44" s="51"/>
      <c r="BK44" s="51"/>
      <c r="BL44" s="51"/>
      <c r="BM44" s="51"/>
      <c r="BN44" s="51"/>
      <c r="BO44" s="40"/>
      <c r="BP44" s="51"/>
      <c r="BQ44" s="51"/>
      <c r="BR44" s="51"/>
      <c r="BS44" s="51"/>
      <c r="BT44" s="51"/>
      <c r="BU44" s="84"/>
      <c r="BV44" s="84"/>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22"/>
      <c r="DB44" s="22"/>
      <c r="DC44" s="22"/>
      <c r="DD44" s="22"/>
      <c r="DE44" s="22"/>
      <c r="DF44" s="22"/>
      <c r="DG44" s="22"/>
      <c r="DH44" s="22"/>
      <c r="DI44" s="22"/>
      <c r="DJ44" s="22"/>
      <c r="DK44" s="22"/>
      <c r="DL44" s="22"/>
      <c r="DM44" s="22"/>
      <c r="DN44" s="22"/>
      <c r="DO44" s="106"/>
      <c r="DP44" s="104"/>
      <c r="DQ44" s="105"/>
      <c r="DR44" s="105"/>
      <c r="DS44" s="105"/>
      <c r="DT44" s="105"/>
      <c r="DU44" s="105"/>
      <c r="DV44" s="105"/>
      <c r="DW44" s="105"/>
      <c r="DX44" s="105"/>
      <c r="DY44" s="105"/>
      <c r="DZ44" s="105"/>
      <c r="EA44" s="105"/>
      <c r="EB44" s="105"/>
      <c r="EC44" s="105"/>
      <c r="ED44" s="105"/>
      <c r="EE44" s="105"/>
      <c r="EF44" s="105"/>
      <c r="EG44" s="105"/>
      <c r="EH44" s="105"/>
      <c r="EI44" s="105"/>
      <c r="EJ44" s="105"/>
      <c r="EK44" s="105"/>
      <c r="EL44" s="105"/>
      <c r="EM44" s="105"/>
      <c r="EN44" s="105"/>
      <c r="EO44" s="105"/>
      <c r="EP44" s="105"/>
      <c r="EQ44" s="105"/>
      <c r="ER44" s="105"/>
      <c r="ES44" s="105"/>
      <c r="ET44" s="105"/>
      <c r="EU44" s="105"/>
      <c r="EV44" s="105"/>
      <c r="EW44" s="105"/>
      <c r="EX44" s="105"/>
      <c r="EY44" s="105"/>
      <c r="EZ44" s="105"/>
      <c r="FA44" s="105"/>
      <c r="FB44" s="105"/>
      <c r="FC44" s="105"/>
      <c r="FD44" s="105"/>
      <c r="FE44" s="105"/>
      <c r="FF44" s="112"/>
      <c r="FG44" s="113"/>
      <c r="FH44" s="113"/>
      <c r="FI44" s="113"/>
      <c r="FJ44" s="113"/>
      <c r="FK44" s="113"/>
      <c r="FL44" s="113"/>
      <c r="FM44" s="113"/>
      <c r="FN44" s="113"/>
      <c r="FO44" s="113"/>
      <c r="FP44" s="113"/>
      <c r="FQ44" s="113"/>
      <c r="FR44" s="113"/>
      <c r="FS44" s="113"/>
      <c r="FT44" s="113"/>
      <c r="FU44" s="113"/>
      <c r="FV44" s="113"/>
      <c r="FW44" s="113"/>
      <c r="FX44" s="113"/>
      <c r="FY44" s="113"/>
      <c r="FZ44" s="113"/>
      <c r="GA44" s="113"/>
      <c r="GB44" s="113"/>
      <c r="GC44" s="113"/>
      <c r="GD44" s="113"/>
      <c r="GE44" s="113"/>
      <c r="GF44" s="113"/>
      <c r="GG44" s="113"/>
      <c r="GH44" s="113"/>
      <c r="GI44" s="113"/>
      <c r="GJ44" s="113"/>
      <c r="GK44" s="113"/>
      <c r="GL44" s="113"/>
      <c r="GM44" s="113"/>
      <c r="GN44" s="113"/>
      <c r="GO44" s="113"/>
      <c r="GP44" s="113"/>
      <c r="GQ44" s="113"/>
      <c r="GR44" s="113"/>
      <c r="GS44" s="113"/>
      <c r="GT44" s="113"/>
      <c r="GU44" s="113"/>
      <c r="GV44" s="113"/>
      <c r="GW44" s="113"/>
      <c r="GX44" s="113"/>
      <c r="GY44" s="113"/>
      <c r="GZ44" s="113"/>
      <c r="HA44" s="113"/>
      <c r="HB44" s="113"/>
      <c r="HC44" s="113"/>
      <c r="HD44" s="113"/>
      <c r="HE44" s="113"/>
      <c r="HF44" s="113"/>
      <c r="HG44" s="113"/>
      <c r="HH44" s="113"/>
      <c r="HI44" s="113"/>
      <c r="HJ44" s="113"/>
      <c r="HK44" s="113"/>
      <c r="HL44" s="113"/>
      <c r="HM44" s="113"/>
      <c r="HN44" s="113"/>
      <c r="HO44" s="113"/>
      <c r="HP44" s="113"/>
      <c r="HQ44" s="113"/>
      <c r="HR44" s="113"/>
      <c r="HS44" s="113"/>
      <c r="HT44" s="113"/>
      <c r="HU44" s="113"/>
      <c r="HV44" s="113"/>
      <c r="HW44" s="113"/>
      <c r="HX44" s="113"/>
      <c r="HY44" s="113"/>
      <c r="HZ44" s="113"/>
      <c r="IA44" s="113"/>
      <c r="IB44" s="113"/>
      <c r="IC44" s="113"/>
      <c r="ID44" s="113"/>
      <c r="IE44" s="113"/>
      <c r="IF44" s="113"/>
      <c r="IG44" s="113"/>
      <c r="IH44" s="113"/>
      <c r="II44" s="113"/>
      <c r="IJ44" s="113"/>
      <c r="IK44" s="113"/>
      <c r="IL44" s="113"/>
      <c r="IM44" s="113"/>
      <c r="IN44" s="113"/>
      <c r="IO44" s="113"/>
      <c r="IP44" s="113"/>
      <c r="IQ44" s="113"/>
      <c r="IR44" s="113"/>
      <c r="IS44" s="113"/>
      <c r="IT44" s="113"/>
      <c r="IU44" s="113"/>
      <c r="IV44" s="113"/>
      <c r="IW44" s="113"/>
      <c r="IX44" s="113"/>
      <c r="IY44" s="113"/>
      <c r="IZ44" s="113"/>
      <c r="JA44" s="113"/>
      <c r="JB44" s="113"/>
      <c r="JC44" s="113"/>
      <c r="JD44" s="113"/>
      <c r="JE44" s="113"/>
      <c r="JF44" s="113"/>
      <c r="JG44" s="113"/>
      <c r="JH44" s="113"/>
      <c r="JI44" s="113"/>
      <c r="JJ44" s="113"/>
      <c r="JK44" s="113"/>
      <c r="JL44" s="113"/>
      <c r="JM44" s="113"/>
      <c r="JN44" s="113"/>
      <c r="JO44" s="113"/>
      <c r="JP44" s="113"/>
      <c r="JQ44" s="113"/>
      <c r="JR44" s="113"/>
      <c r="JS44" s="113"/>
      <c r="JT44" s="113"/>
      <c r="JU44" s="113"/>
      <c r="JV44" s="113"/>
      <c r="JW44" s="113"/>
      <c r="JX44" s="113"/>
      <c r="JY44" s="113"/>
      <c r="JZ44" s="113"/>
      <c r="KA44" s="113"/>
      <c r="KB44" s="113"/>
    </row>
    <row r="45" spans="1:288" ht="30" customHeight="1" outlineLevel="1" thickBot="1">
      <c r="A45" s="8"/>
      <c r="B45" s="73" t="s">
        <v>64</v>
      </c>
      <c r="C45" s="74" t="s">
        <v>28</v>
      </c>
      <c r="D45" s="75">
        <v>1</v>
      </c>
      <c r="E45" s="76">
        <v>45258</v>
      </c>
      <c r="F45" s="76">
        <v>45268</v>
      </c>
      <c r="G45" s="23"/>
      <c r="H45" s="23"/>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51"/>
      <c r="BD45" s="51"/>
      <c r="BE45" s="51"/>
      <c r="BF45" s="51"/>
      <c r="BG45" s="51"/>
      <c r="BH45" s="51"/>
      <c r="BI45" s="51"/>
      <c r="BJ45" s="51"/>
      <c r="BK45" s="51"/>
      <c r="BL45" s="51"/>
      <c r="BM45" s="51"/>
      <c r="BN45" s="51"/>
      <c r="BO45" s="40"/>
      <c r="BP45" s="51"/>
      <c r="BQ45" s="51"/>
      <c r="BR45" s="51"/>
      <c r="BS45" s="51"/>
      <c r="BT45" s="51"/>
      <c r="BU45" s="84"/>
      <c r="BV45" s="84"/>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22"/>
      <c r="DB45" s="22"/>
      <c r="DC45" s="22"/>
      <c r="DD45" s="22"/>
      <c r="DE45" s="22"/>
      <c r="DF45" s="22"/>
      <c r="DG45" s="22"/>
      <c r="DH45" s="22"/>
      <c r="DI45" s="22"/>
      <c r="DJ45" s="22"/>
      <c r="DK45" s="22"/>
      <c r="DL45" s="22"/>
      <c r="DM45" s="22"/>
      <c r="DN45" s="22"/>
      <c r="DO45" s="106"/>
      <c r="DP45" s="104"/>
      <c r="DQ45" s="105"/>
      <c r="DR45" s="105"/>
      <c r="DS45" s="105"/>
      <c r="DT45" s="105"/>
      <c r="DU45" s="105"/>
      <c r="DV45" s="105"/>
      <c r="DW45" s="105"/>
      <c r="DX45" s="105"/>
      <c r="DY45" s="105"/>
      <c r="DZ45" s="105"/>
      <c r="EA45" s="105"/>
      <c r="EB45" s="105"/>
      <c r="EC45" s="105"/>
      <c r="ED45" s="105"/>
      <c r="EE45" s="105"/>
      <c r="EF45" s="105"/>
      <c r="EG45" s="105"/>
      <c r="EH45" s="105"/>
      <c r="EI45" s="105"/>
      <c r="EJ45" s="105"/>
      <c r="EK45" s="105"/>
      <c r="EL45" s="105"/>
      <c r="EM45" s="105"/>
      <c r="EN45" s="105"/>
      <c r="EO45" s="105"/>
      <c r="EP45" s="105"/>
      <c r="EQ45" s="105"/>
      <c r="ER45" s="105"/>
      <c r="ES45" s="105"/>
      <c r="ET45" s="105"/>
      <c r="EU45" s="105"/>
      <c r="EV45" s="105"/>
      <c r="EW45" s="105"/>
      <c r="EX45" s="105"/>
      <c r="EY45" s="105"/>
      <c r="EZ45" s="105"/>
      <c r="FA45" s="105"/>
      <c r="FB45" s="105"/>
      <c r="FC45" s="105"/>
      <c r="FD45" s="105"/>
      <c r="FE45" s="105"/>
      <c r="FF45" s="112"/>
      <c r="FG45" s="113"/>
      <c r="FH45" s="113"/>
      <c r="FI45" s="113"/>
      <c r="FJ45" s="113"/>
      <c r="FK45" s="113"/>
      <c r="FL45" s="113"/>
      <c r="FM45" s="113"/>
      <c r="FN45" s="113"/>
      <c r="FO45" s="113"/>
      <c r="FP45" s="113"/>
      <c r="FQ45" s="113"/>
      <c r="FR45" s="113"/>
      <c r="FS45" s="113"/>
      <c r="FT45" s="113"/>
      <c r="FU45" s="113"/>
      <c r="FV45" s="113"/>
      <c r="FW45" s="113"/>
      <c r="FX45" s="113"/>
      <c r="FY45" s="113"/>
      <c r="FZ45" s="113"/>
      <c r="GA45" s="113"/>
      <c r="GB45" s="113"/>
      <c r="GC45" s="113"/>
      <c r="GD45" s="113"/>
      <c r="GE45" s="113"/>
      <c r="GF45" s="113"/>
      <c r="GG45" s="113"/>
      <c r="GH45" s="113"/>
      <c r="GI45" s="113"/>
      <c r="GJ45" s="113"/>
      <c r="GK45" s="113"/>
      <c r="GL45" s="113"/>
      <c r="GM45" s="113"/>
      <c r="GN45" s="113"/>
      <c r="GO45" s="113"/>
      <c r="GP45" s="113"/>
      <c r="GQ45" s="113"/>
      <c r="GR45" s="113"/>
      <c r="GS45" s="113"/>
      <c r="GT45" s="113"/>
      <c r="GU45" s="113"/>
      <c r="GV45" s="113"/>
      <c r="GW45" s="113"/>
      <c r="GX45" s="113"/>
      <c r="GY45" s="113"/>
      <c r="GZ45" s="113"/>
      <c r="HA45" s="113"/>
      <c r="HB45" s="113"/>
      <c r="HC45" s="113"/>
      <c r="HD45" s="113"/>
      <c r="HE45" s="113"/>
      <c r="HF45" s="113"/>
      <c r="HG45" s="113"/>
      <c r="HH45" s="113"/>
      <c r="HI45" s="113"/>
      <c r="HJ45" s="113"/>
      <c r="HK45" s="113"/>
      <c r="HL45" s="113"/>
      <c r="HM45" s="113"/>
      <c r="HN45" s="113"/>
      <c r="HO45" s="113"/>
      <c r="HP45" s="113"/>
      <c r="HQ45" s="113"/>
      <c r="HR45" s="113"/>
      <c r="HS45" s="113"/>
      <c r="HT45" s="113"/>
      <c r="HU45" s="113"/>
      <c r="HV45" s="113"/>
      <c r="HW45" s="113"/>
      <c r="HX45" s="113"/>
      <c r="HY45" s="113"/>
      <c r="HZ45" s="113"/>
      <c r="IA45" s="113"/>
      <c r="IB45" s="113"/>
      <c r="IC45" s="113"/>
      <c r="ID45" s="113"/>
      <c r="IE45" s="113"/>
      <c r="IF45" s="113"/>
      <c r="IG45" s="113"/>
      <c r="IH45" s="113"/>
      <c r="II45" s="113"/>
      <c r="IJ45" s="113"/>
      <c r="IK45" s="113"/>
      <c r="IL45" s="113"/>
      <c r="IM45" s="113"/>
      <c r="IN45" s="113"/>
      <c r="IO45" s="113"/>
      <c r="IP45" s="113"/>
      <c r="IQ45" s="113"/>
      <c r="IR45" s="113"/>
      <c r="IS45" s="113"/>
      <c r="IT45" s="113"/>
      <c r="IU45" s="113"/>
      <c r="IV45" s="113"/>
      <c r="IW45" s="113"/>
      <c r="IX45" s="113"/>
      <c r="IY45" s="113"/>
      <c r="IZ45" s="113"/>
      <c r="JA45" s="113"/>
      <c r="JB45" s="113"/>
      <c r="JC45" s="113"/>
      <c r="JD45" s="113"/>
      <c r="JE45" s="113"/>
      <c r="JF45" s="113"/>
      <c r="JG45" s="113"/>
      <c r="JH45" s="113"/>
      <c r="JI45" s="113"/>
      <c r="JJ45" s="113"/>
      <c r="JK45" s="113"/>
      <c r="JL45" s="113"/>
      <c r="JM45" s="113"/>
      <c r="JN45" s="113"/>
      <c r="JO45" s="113"/>
      <c r="JP45" s="113"/>
      <c r="JQ45" s="113"/>
      <c r="JR45" s="113"/>
      <c r="JS45" s="113"/>
      <c r="JT45" s="113"/>
      <c r="JU45" s="113"/>
      <c r="JV45" s="113"/>
      <c r="JW45" s="113"/>
      <c r="JX45" s="113"/>
      <c r="JY45" s="113"/>
      <c r="JZ45" s="113"/>
      <c r="KA45" s="113"/>
      <c r="KB45" s="113"/>
    </row>
    <row r="46" spans="1:288" ht="30" customHeight="1" outlineLevel="1" thickBot="1">
      <c r="A46" s="8"/>
      <c r="B46" s="73" t="s">
        <v>65</v>
      </c>
      <c r="C46" s="74" t="s">
        <v>28</v>
      </c>
      <c r="D46" s="75">
        <v>1</v>
      </c>
      <c r="E46" s="76">
        <v>45227</v>
      </c>
      <c r="F46" s="76">
        <v>45270</v>
      </c>
      <c r="G46" s="23"/>
      <c r="H46" s="23"/>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51"/>
      <c r="BD46" s="51"/>
      <c r="BE46" s="51"/>
      <c r="BF46" s="51"/>
      <c r="BG46" s="51"/>
      <c r="BH46" s="51"/>
      <c r="BI46" s="51"/>
      <c r="BJ46" s="51"/>
      <c r="BK46" s="51"/>
      <c r="BL46" s="51"/>
      <c r="BM46" s="51"/>
      <c r="BN46" s="51"/>
      <c r="BO46" s="40"/>
      <c r="BP46" s="51"/>
      <c r="BQ46" s="51"/>
      <c r="BR46" s="51"/>
      <c r="BS46" s="51"/>
      <c r="BT46" s="51"/>
      <c r="BU46" s="84"/>
      <c r="BV46" s="84"/>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22"/>
      <c r="DD46" s="22"/>
      <c r="DE46" s="22"/>
      <c r="DF46" s="22"/>
      <c r="DG46" s="22"/>
      <c r="DH46" s="22"/>
      <c r="DI46" s="22"/>
      <c r="DJ46" s="22"/>
      <c r="DK46" s="22"/>
      <c r="DL46" s="22"/>
      <c r="DM46" s="22"/>
      <c r="DN46" s="22"/>
      <c r="DO46" s="106"/>
      <c r="DP46" s="104"/>
      <c r="DQ46" s="105"/>
      <c r="DR46" s="105"/>
      <c r="DS46" s="105"/>
      <c r="DT46" s="105"/>
      <c r="DU46" s="105"/>
      <c r="DV46" s="105"/>
      <c r="DW46" s="105"/>
      <c r="DX46" s="105"/>
      <c r="DY46" s="105"/>
      <c r="DZ46" s="105"/>
      <c r="EA46" s="105"/>
      <c r="EB46" s="105"/>
      <c r="EC46" s="105"/>
      <c r="ED46" s="105"/>
      <c r="EE46" s="105"/>
      <c r="EF46" s="105"/>
      <c r="EG46" s="105"/>
      <c r="EH46" s="105"/>
      <c r="EI46" s="105"/>
      <c r="EJ46" s="105"/>
      <c r="EK46" s="105"/>
      <c r="EL46" s="105"/>
      <c r="EM46" s="105"/>
      <c r="EN46" s="105"/>
      <c r="EO46" s="105"/>
      <c r="EP46" s="105"/>
      <c r="EQ46" s="105"/>
      <c r="ER46" s="105"/>
      <c r="ES46" s="105"/>
      <c r="ET46" s="105"/>
      <c r="EU46" s="105"/>
      <c r="EV46" s="105"/>
      <c r="EW46" s="105"/>
      <c r="EX46" s="105"/>
      <c r="EY46" s="105"/>
      <c r="EZ46" s="105"/>
      <c r="FA46" s="105"/>
      <c r="FB46" s="105"/>
      <c r="FC46" s="105"/>
      <c r="FD46" s="105"/>
      <c r="FE46" s="105"/>
      <c r="FF46" s="112"/>
      <c r="FG46" s="113"/>
      <c r="FH46" s="113"/>
      <c r="FI46" s="113"/>
      <c r="FJ46" s="113"/>
      <c r="FK46" s="113"/>
      <c r="FL46" s="113"/>
      <c r="FM46" s="113"/>
      <c r="FN46" s="113"/>
      <c r="FO46" s="113"/>
      <c r="FP46" s="113"/>
      <c r="FQ46" s="113"/>
      <c r="FR46" s="113"/>
      <c r="FS46" s="113"/>
      <c r="FT46" s="113"/>
      <c r="FU46" s="113"/>
      <c r="FV46" s="113"/>
      <c r="FW46" s="113"/>
      <c r="FX46" s="113"/>
      <c r="FY46" s="113"/>
      <c r="FZ46" s="113"/>
      <c r="GA46" s="113"/>
      <c r="GB46" s="113"/>
      <c r="GC46" s="113"/>
      <c r="GD46" s="113"/>
      <c r="GE46" s="113"/>
      <c r="GF46" s="113"/>
      <c r="GG46" s="113"/>
      <c r="GH46" s="113"/>
      <c r="GI46" s="113"/>
      <c r="GJ46" s="113"/>
      <c r="GK46" s="113"/>
      <c r="GL46" s="113"/>
      <c r="GM46" s="113"/>
      <c r="GN46" s="113"/>
      <c r="GO46" s="113"/>
      <c r="GP46" s="113"/>
      <c r="GQ46" s="113"/>
      <c r="GR46" s="113"/>
      <c r="GS46" s="113"/>
      <c r="GT46" s="113"/>
      <c r="GU46" s="113"/>
      <c r="GV46" s="113"/>
      <c r="GW46" s="113"/>
      <c r="GX46" s="113"/>
      <c r="GY46" s="113"/>
      <c r="GZ46" s="113"/>
      <c r="HA46" s="113"/>
      <c r="HB46" s="113"/>
      <c r="HC46" s="113"/>
      <c r="HD46" s="113"/>
      <c r="HE46" s="113"/>
      <c r="HF46" s="113"/>
      <c r="HG46" s="113"/>
      <c r="HH46" s="113"/>
      <c r="HI46" s="113"/>
      <c r="HJ46" s="113"/>
      <c r="HK46" s="113"/>
      <c r="HL46" s="113"/>
      <c r="HM46" s="113"/>
      <c r="HN46" s="113"/>
      <c r="HO46" s="113"/>
      <c r="HP46" s="113"/>
      <c r="HQ46" s="113"/>
      <c r="HR46" s="113"/>
      <c r="HS46" s="113"/>
      <c r="HT46" s="113"/>
      <c r="HU46" s="113"/>
      <c r="HV46" s="113"/>
      <c r="HW46" s="113"/>
      <c r="HX46" s="113"/>
      <c r="HY46" s="113"/>
      <c r="HZ46" s="113"/>
      <c r="IA46" s="113"/>
      <c r="IB46" s="113"/>
      <c r="IC46" s="113"/>
      <c r="ID46" s="113"/>
      <c r="IE46" s="113"/>
      <c r="IF46" s="113"/>
      <c r="IG46" s="113"/>
      <c r="IH46" s="113"/>
      <c r="II46" s="113"/>
      <c r="IJ46" s="113"/>
      <c r="IK46" s="113"/>
      <c r="IL46" s="113"/>
      <c r="IM46" s="113"/>
      <c r="IN46" s="113"/>
      <c r="IO46" s="113"/>
      <c r="IP46" s="113"/>
      <c r="IQ46" s="113"/>
      <c r="IR46" s="113"/>
      <c r="IS46" s="113"/>
      <c r="IT46" s="113"/>
      <c r="IU46" s="113"/>
      <c r="IV46" s="113"/>
      <c r="IW46" s="113"/>
      <c r="IX46" s="113"/>
      <c r="IY46" s="113"/>
      <c r="IZ46" s="113"/>
      <c r="JA46" s="113"/>
      <c r="JB46" s="113"/>
      <c r="JC46" s="113"/>
      <c r="JD46" s="113"/>
      <c r="JE46" s="113"/>
      <c r="JF46" s="113"/>
      <c r="JG46" s="113"/>
      <c r="JH46" s="113"/>
      <c r="JI46" s="113"/>
      <c r="JJ46" s="113"/>
      <c r="JK46" s="113"/>
      <c r="JL46" s="113"/>
      <c r="JM46" s="113"/>
      <c r="JN46" s="113"/>
      <c r="JO46" s="113"/>
      <c r="JP46" s="113"/>
      <c r="JQ46" s="113"/>
      <c r="JR46" s="113"/>
      <c r="JS46" s="113"/>
      <c r="JT46" s="113"/>
      <c r="JU46" s="113"/>
      <c r="JV46" s="113"/>
      <c r="JW46" s="113"/>
      <c r="JX46" s="113"/>
      <c r="JY46" s="113"/>
      <c r="JZ46" s="113"/>
      <c r="KA46" s="113"/>
      <c r="KB46" s="113"/>
    </row>
    <row r="47" spans="1:288" ht="30" customHeight="1" outlineLevel="1" thickBot="1">
      <c r="A47" s="8"/>
      <c r="B47" s="73" t="s">
        <v>33</v>
      </c>
      <c r="C47" s="74" t="s">
        <v>21</v>
      </c>
      <c r="D47" s="75">
        <v>1</v>
      </c>
      <c r="E47" s="76">
        <v>45227</v>
      </c>
      <c r="F47" s="76">
        <v>45261</v>
      </c>
      <c r="G47" s="23"/>
      <c r="H47" s="23" t="str">
        <f>IF(OR(ISBLANK(ProjectSchedule!task_start),ISBLANK(ProjectSchedule!task_end)),"",ProjectSchedule!task_end-ProjectSchedule!task_start+1)</f>
        <v/>
      </c>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51"/>
      <c r="BD47" s="51"/>
      <c r="BE47" s="51"/>
      <c r="BF47" s="51"/>
      <c r="BG47" s="51"/>
      <c r="BH47" s="51"/>
      <c r="BI47" s="51"/>
      <c r="BJ47" s="51"/>
      <c r="BK47" s="84"/>
      <c r="BL47" s="84"/>
      <c r="BM47" s="84"/>
      <c r="BN47" s="84"/>
      <c r="BO47" s="85"/>
      <c r="BP47" s="84"/>
      <c r="BQ47" s="84"/>
      <c r="BR47" s="84"/>
      <c r="BS47" s="84"/>
      <c r="BT47" s="84"/>
      <c r="BU47" s="84"/>
      <c r="BV47" s="84"/>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22"/>
      <c r="CU47" s="22"/>
      <c r="CV47" s="22"/>
      <c r="CW47" s="22"/>
      <c r="CX47" s="22"/>
      <c r="CY47" s="22"/>
      <c r="CZ47" s="22"/>
      <c r="DA47" s="22"/>
      <c r="DB47" s="22"/>
      <c r="DC47" s="22"/>
      <c r="DD47" s="22"/>
      <c r="DE47" s="22"/>
      <c r="DF47" s="22"/>
      <c r="DG47" s="22"/>
      <c r="DH47" s="22"/>
      <c r="DI47" s="22"/>
      <c r="DJ47" s="22"/>
      <c r="DK47" s="22"/>
      <c r="DL47" s="22"/>
      <c r="DM47" s="22"/>
      <c r="DN47" s="22"/>
      <c r="DO47" s="106"/>
      <c r="DP47" s="104"/>
      <c r="DQ47" s="105"/>
      <c r="DR47" s="105"/>
      <c r="DS47" s="105"/>
      <c r="DT47" s="105"/>
      <c r="DU47" s="105"/>
      <c r="DV47" s="105"/>
      <c r="DW47" s="105"/>
      <c r="DX47" s="105"/>
      <c r="DY47" s="105"/>
      <c r="DZ47" s="105"/>
      <c r="EA47" s="105"/>
      <c r="EB47" s="105"/>
      <c r="EC47" s="105"/>
      <c r="ED47" s="105"/>
      <c r="EE47" s="105"/>
      <c r="EF47" s="105"/>
      <c r="EG47" s="105"/>
      <c r="EH47" s="105"/>
      <c r="EI47" s="105"/>
      <c r="EJ47" s="105"/>
      <c r="EK47" s="105"/>
      <c r="EL47" s="105"/>
      <c r="EM47" s="105"/>
      <c r="EN47" s="105"/>
      <c r="EO47" s="105"/>
      <c r="EP47" s="105"/>
      <c r="EQ47" s="105"/>
      <c r="ER47" s="105"/>
      <c r="ES47" s="105"/>
      <c r="ET47" s="105"/>
      <c r="EU47" s="105"/>
      <c r="EV47" s="105"/>
      <c r="EW47" s="105"/>
      <c r="EX47" s="105"/>
      <c r="EY47" s="105"/>
      <c r="EZ47" s="105"/>
      <c r="FA47" s="105"/>
      <c r="FB47" s="105"/>
      <c r="FC47" s="105"/>
      <c r="FD47" s="105"/>
      <c r="FE47" s="105"/>
      <c r="FF47" s="112"/>
      <c r="FG47" s="113"/>
      <c r="FH47" s="113"/>
      <c r="FI47" s="113"/>
      <c r="FJ47" s="113"/>
      <c r="FK47" s="113"/>
      <c r="FL47" s="113"/>
      <c r="FM47" s="113"/>
      <c r="FN47" s="113"/>
      <c r="FO47" s="113"/>
      <c r="FP47" s="113"/>
      <c r="FQ47" s="113"/>
      <c r="FR47" s="113"/>
      <c r="FS47" s="113"/>
      <c r="FT47" s="113"/>
      <c r="FU47" s="113"/>
      <c r="FV47" s="113"/>
      <c r="FW47" s="113"/>
      <c r="FX47" s="113"/>
      <c r="FY47" s="113"/>
      <c r="FZ47" s="113"/>
      <c r="GA47" s="113"/>
      <c r="GB47" s="113"/>
      <c r="GC47" s="113"/>
      <c r="GD47" s="113"/>
      <c r="GE47" s="113"/>
      <c r="GF47" s="113"/>
      <c r="GG47" s="113"/>
      <c r="GH47" s="113"/>
      <c r="GI47" s="113"/>
      <c r="GJ47" s="113"/>
      <c r="GK47" s="113"/>
      <c r="GL47" s="113"/>
      <c r="GM47" s="113"/>
      <c r="GN47" s="113"/>
      <c r="GO47" s="113"/>
      <c r="GP47" s="113"/>
      <c r="GQ47" s="113"/>
      <c r="GR47" s="113"/>
      <c r="GS47" s="113"/>
      <c r="GT47" s="113"/>
      <c r="GU47" s="113"/>
      <c r="GV47" s="113"/>
      <c r="GW47" s="113"/>
      <c r="GX47" s="113"/>
      <c r="GY47" s="113"/>
      <c r="GZ47" s="113"/>
      <c r="HA47" s="113"/>
      <c r="HB47" s="113"/>
      <c r="HC47" s="113"/>
      <c r="HD47" s="113"/>
      <c r="HE47" s="113"/>
      <c r="HF47" s="113"/>
      <c r="HG47" s="113"/>
      <c r="HH47" s="113"/>
      <c r="HI47" s="113"/>
      <c r="HJ47" s="113"/>
      <c r="HK47" s="113"/>
      <c r="HL47" s="113"/>
      <c r="HM47" s="113"/>
      <c r="HN47" s="113"/>
      <c r="HO47" s="113"/>
      <c r="HP47" s="113"/>
      <c r="HQ47" s="113"/>
      <c r="HR47" s="113"/>
      <c r="HS47" s="113"/>
      <c r="HT47" s="113"/>
      <c r="HU47" s="113"/>
      <c r="HV47" s="113"/>
      <c r="HW47" s="113"/>
      <c r="HX47" s="113"/>
      <c r="HY47" s="113"/>
      <c r="HZ47" s="113"/>
      <c r="IA47" s="113"/>
      <c r="IB47" s="113"/>
      <c r="IC47" s="113"/>
      <c r="ID47" s="113"/>
      <c r="IE47" s="113"/>
      <c r="IF47" s="113"/>
      <c r="IG47" s="113"/>
      <c r="IH47" s="113"/>
      <c r="II47" s="113"/>
      <c r="IJ47" s="113"/>
      <c r="IK47" s="113"/>
      <c r="IL47" s="113"/>
      <c r="IM47" s="113"/>
      <c r="IN47" s="113"/>
      <c r="IO47" s="113"/>
      <c r="IP47" s="113"/>
      <c r="IQ47" s="113"/>
      <c r="IR47" s="113"/>
      <c r="IS47" s="113"/>
      <c r="IT47" s="113"/>
      <c r="IU47" s="113"/>
      <c r="IV47" s="113"/>
      <c r="IW47" s="113"/>
      <c r="IX47" s="113"/>
      <c r="IY47" s="113"/>
      <c r="IZ47" s="113"/>
      <c r="JA47" s="113"/>
      <c r="JB47" s="113"/>
      <c r="JC47" s="113"/>
      <c r="JD47" s="113"/>
      <c r="JE47" s="113"/>
      <c r="JF47" s="113"/>
      <c r="JG47" s="113"/>
      <c r="JH47" s="113"/>
      <c r="JI47" s="113"/>
      <c r="JJ47" s="113"/>
      <c r="JK47" s="113"/>
      <c r="JL47" s="113"/>
      <c r="JM47" s="113"/>
      <c r="JN47" s="113"/>
      <c r="JO47" s="113"/>
      <c r="JP47" s="113"/>
      <c r="JQ47" s="113"/>
      <c r="JR47" s="113"/>
      <c r="JS47" s="113"/>
      <c r="JT47" s="113"/>
      <c r="JU47" s="113"/>
      <c r="JV47" s="113"/>
      <c r="JW47" s="113"/>
      <c r="JX47" s="113"/>
      <c r="JY47" s="113"/>
      <c r="JZ47" s="113"/>
      <c r="KA47" s="113"/>
      <c r="KB47" s="113"/>
    </row>
    <row r="48" spans="1:288" ht="30" customHeight="1" thickBot="1">
      <c r="A48" s="8" t="s">
        <v>68</v>
      </c>
      <c r="B48" s="103" t="s">
        <v>69</v>
      </c>
      <c r="C48" s="94"/>
      <c r="D48" s="95"/>
      <c r="E48" s="96"/>
      <c r="F48" s="96"/>
      <c r="G48" s="23"/>
      <c r="H48" s="23" t="str">
        <f>IF(OR(ISBLANK(ProjectSchedule!task_start),ISBLANK(ProjectSchedule!task_end)),"",ProjectSchedule!task_end-ProjectSchedule!task_start+1)</f>
        <v/>
      </c>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44"/>
      <c r="BD48" s="44"/>
      <c r="BE48" s="44"/>
      <c r="BF48" s="44"/>
      <c r="BG48" s="44"/>
      <c r="BH48" s="44"/>
      <c r="BI48" s="44"/>
      <c r="BJ48" s="44"/>
      <c r="BK48" s="44"/>
      <c r="BL48" s="44"/>
      <c r="BM48" s="44"/>
      <c r="BN48" s="44"/>
      <c r="BO48" s="44"/>
      <c r="BP48" s="44"/>
      <c r="BQ48" s="44"/>
      <c r="BR48" s="44"/>
      <c r="BS48" s="44"/>
      <c r="BT48" s="44"/>
      <c r="BU48" s="44"/>
      <c r="BV48" s="44"/>
      <c r="BW48" s="37"/>
      <c r="BX48" s="37"/>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106"/>
      <c r="DP48" s="104"/>
      <c r="DQ48" s="105"/>
      <c r="DR48" s="105"/>
      <c r="DS48" s="105"/>
      <c r="DT48" s="105"/>
      <c r="DU48" s="105"/>
      <c r="DV48" s="105"/>
      <c r="DW48" s="105"/>
      <c r="DX48" s="105"/>
      <c r="DY48" s="105"/>
      <c r="DZ48" s="105"/>
      <c r="EA48" s="105"/>
      <c r="EB48" s="105"/>
      <c r="EC48" s="105"/>
      <c r="ED48" s="105"/>
      <c r="EE48" s="105"/>
      <c r="EF48" s="105"/>
      <c r="EG48" s="105"/>
      <c r="EH48" s="105"/>
      <c r="EI48" s="105"/>
      <c r="EJ48" s="105"/>
      <c r="EK48" s="105"/>
      <c r="EL48" s="105"/>
      <c r="EM48" s="105"/>
      <c r="EN48" s="105"/>
      <c r="EO48" s="105"/>
      <c r="EP48" s="105"/>
      <c r="EQ48" s="105"/>
      <c r="ER48" s="105"/>
      <c r="ES48" s="105"/>
      <c r="ET48" s="105"/>
      <c r="EU48" s="105"/>
      <c r="EV48" s="105"/>
      <c r="EW48" s="105"/>
      <c r="EX48" s="105"/>
      <c r="EY48" s="105"/>
      <c r="EZ48" s="105"/>
      <c r="FA48" s="105"/>
      <c r="FB48" s="105"/>
      <c r="FC48" s="105"/>
      <c r="FD48" s="105"/>
      <c r="FE48" s="105"/>
      <c r="FF48" s="105"/>
      <c r="FG48" s="115"/>
      <c r="FH48" s="115"/>
      <c r="FI48" s="115"/>
      <c r="FJ48" s="115"/>
      <c r="FK48" s="115"/>
      <c r="FL48" s="115"/>
      <c r="FM48" s="116"/>
      <c r="FN48" s="117"/>
      <c r="FO48" s="117"/>
      <c r="FP48" s="117"/>
      <c r="FQ48" s="117"/>
      <c r="FR48" s="117"/>
      <c r="FS48" s="117"/>
      <c r="FT48" s="117"/>
      <c r="FU48" s="117"/>
      <c r="FV48" s="117"/>
      <c r="FW48" s="117"/>
      <c r="FX48" s="117"/>
      <c r="FY48" s="117"/>
      <c r="FZ48" s="117"/>
      <c r="GA48" s="117"/>
      <c r="GB48" s="117"/>
      <c r="GC48" s="117"/>
      <c r="GD48" s="117"/>
      <c r="GE48" s="117"/>
      <c r="GF48" s="117"/>
      <c r="GG48" s="117"/>
      <c r="GH48" s="117"/>
      <c r="GI48" s="117"/>
      <c r="GJ48" s="117"/>
      <c r="GK48" s="117"/>
      <c r="GL48" s="117"/>
      <c r="GM48" s="117"/>
      <c r="GN48" s="117"/>
      <c r="GO48" s="117"/>
      <c r="GP48" s="117"/>
      <c r="GQ48" s="117"/>
      <c r="GR48" s="117"/>
      <c r="GS48" s="117"/>
      <c r="GT48" s="117"/>
      <c r="GU48" s="117"/>
      <c r="GV48" s="117"/>
      <c r="GW48" s="130"/>
      <c r="GX48" s="130"/>
      <c r="GY48" s="130"/>
      <c r="GZ48" s="130"/>
      <c r="HA48" s="130"/>
      <c r="HB48" s="130"/>
      <c r="HC48" s="130"/>
      <c r="HD48" s="130"/>
      <c r="HE48" s="130"/>
      <c r="HF48" s="130"/>
      <c r="HG48" s="130"/>
      <c r="HH48" s="130"/>
      <c r="HI48" s="130"/>
      <c r="HJ48" s="130"/>
      <c r="HK48" s="130"/>
      <c r="HL48" s="130"/>
      <c r="HM48" s="130"/>
      <c r="HN48" s="130"/>
      <c r="HO48" s="130"/>
      <c r="HP48" s="130"/>
      <c r="HQ48" s="130"/>
      <c r="HR48" s="130"/>
      <c r="HS48" s="130"/>
      <c r="HT48" s="130"/>
      <c r="HU48" s="130"/>
      <c r="HV48" s="130"/>
      <c r="HW48" s="130"/>
      <c r="HX48" s="130"/>
      <c r="HY48" s="130"/>
      <c r="HZ48" s="130"/>
      <c r="IA48" s="130"/>
      <c r="IB48" s="130"/>
      <c r="IC48" s="130"/>
      <c r="ID48" s="130"/>
      <c r="IE48" s="130"/>
      <c r="IF48" s="130"/>
      <c r="IG48" s="130"/>
      <c r="IH48" s="130"/>
      <c r="II48" s="130"/>
      <c r="IJ48" s="130"/>
      <c r="IK48" s="130"/>
      <c r="IL48" s="130"/>
      <c r="IM48" s="130"/>
      <c r="IN48" s="130"/>
      <c r="IO48" s="130"/>
      <c r="IP48" s="130"/>
      <c r="IQ48" s="130"/>
      <c r="IR48" s="130"/>
      <c r="IS48" s="130"/>
      <c r="IT48" s="130"/>
      <c r="IU48" s="130"/>
      <c r="IV48" s="130"/>
      <c r="IW48" s="130"/>
      <c r="IX48" s="130"/>
      <c r="IY48" s="130"/>
      <c r="IZ48" s="130"/>
      <c r="JA48" s="130"/>
      <c r="JB48" s="130"/>
      <c r="JC48" s="130"/>
      <c r="JD48" s="130"/>
      <c r="JE48" s="130"/>
      <c r="JF48" s="130"/>
      <c r="JG48" s="130"/>
      <c r="JH48" s="130"/>
      <c r="JI48" s="130"/>
      <c r="JJ48" s="130"/>
      <c r="JK48" s="130"/>
      <c r="JL48" s="130"/>
      <c r="JM48" s="130"/>
      <c r="JN48" s="130"/>
      <c r="JO48" s="130"/>
      <c r="JP48" s="130"/>
      <c r="JQ48" s="130"/>
      <c r="JR48" s="130"/>
      <c r="JS48" s="130"/>
      <c r="JT48" s="130"/>
      <c r="JU48" s="130"/>
      <c r="JV48" s="130"/>
      <c r="JW48" s="130"/>
      <c r="JX48" s="130"/>
      <c r="JY48" s="130"/>
      <c r="JZ48" s="130"/>
      <c r="KA48" s="130"/>
      <c r="KB48" s="130"/>
    </row>
    <row r="49" spans="1:288" ht="30" customHeight="1" thickBot="1">
      <c r="A49" s="8"/>
      <c r="B49" s="97" t="s">
        <v>29</v>
      </c>
      <c r="C49" s="98" t="s">
        <v>21</v>
      </c>
      <c r="D49" s="99">
        <v>0.78</v>
      </c>
      <c r="E49" s="100">
        <v>45307</v>
      </c>
      <c r="F49" s="100">
        <v>45413</v>
      </c>
      <c r="G49" s="23"/>
      <c r="H49" s="23" t="str">
        <f>IF(OR(ISBLANK(ProjectSchedule!task_start),ISBLANK(ProjectSchedule!task_end)),"",ProjectSchedule!task_end-ProjectSchedule!task_start+1)</f>
        <v/>
      </c>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52"/>
      <c r="AT49" s="52"/>
      <c r="AU49" s="52"/>
      <c r="AV49" s="52"/>
      <c r="AW49" s="52"/>
      <c r="AX49" s="52"/>
      <c r="AY49" s="52"/>
      <c r="AZ49" s="37"/>
      <c r="BA49" s="37"/>
      <c r="BB49" s="37"/>
      <c r="BC49" s="51"/>
      <c r="BD49" s="51"/>
      <c r="BE49" s="51"/>
      <c r="BF49" s="51"/>
      <c r="BG49" s="51"/>
      <c r="BH49" s="51"/>
      <c r="BI49" s="51"/>
      <c r="BJ49" s="51"/>
      <c r="BK49" s="51"/>
      <c r="BL49" s="51"/>
      <c r="BM49" s="51"/>
      <c r="BN49" s="51"/>
      <c r="BO49" s="40"/>
      <c r="BP49" s="51"/>
      <c r="BQ49" s="51"/>
      <c r="BR49" s="51"/>
      <c r="BS49" s="51"/>
      <c r="BT49" s="51"/>
      <c r="BU49" s="51"/>
      <c r="BV49" s="51"/>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DO49" s="107"/>
      <c r="DP49" s="105"/>
      <c r="DQ49" s="105"/>
      <c r="DR49" s="105"/>
      <c r="DS49" s="105"/>
      <c r="DT49" s="105"/>
      <c r="DU49" s="105"/>
      <c r="DV49" s="105"/>
      <c r="DW49" s="105"/>
      <c r="DX49" s="105"/>
      <c r="DY49" s="105"/>
      <c r="DZ49" s="105"/>
      <c r="EA49" s="105"/>
      <c r="EB49" s="105"/>
      <c r="EC49" s="105"/>
      <c r="ED49" s="105"/>
      <c r="EE49" s="105"/>
      <c r="EF49" s="105"/>
      <c r="EG49" s="105"/>
      <c r="EH49" s="105"/>
      <c r="EI49" s="105"/>
      <c r="EJ49" s="105"/>
      <c r="EK49" s="105"/>
      <c r="EL49" s="105"/>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0"/>
      <c r="FJ49" s="120"/>
      <c r="FK49" s="120"/>
      <c r="FL49" s="120"/>
      <c r="FM49" s="122"/>
      <c r="FN49" s="123"/>
      <c r="FO49" s="123"/>
      <c r="FP49" s="123"/>
      <c r="FQ49" s="123"/>
      <c r="FR49" s="123"/>
      <c r="FS49" s="123"/>
      <c r="FT49" s="123"/>
      <c r="FU49" s="123"/>
      <c r="FV49" s="123"/>
      <c r="FW49" s="123"/>
      <c r="FX49" s="123"/>
      <c r="FY49" s="123"/>
      <c r="FZ49" s="123"/>
      <c r="GA49" s="123"/>
      <c r="GB49" s="123"/>
      <c r="GC49" s="123"/>
      <c r="GD49" s="123"/>
      <c r="GE49" s="123"/>
      <c r="GF49" s="123"/>
      <c r="GG49" s="123"/>
      <c r="GH49" s="123"/>
      <c r="GI49" s="123"/>
      <c r="GJ49" s="123"/>
      <c r="GK49" s="123"/>
      <c r="GL49" s="123"/>
      <c r="GM49" s="123"/>
      <c r="GN49" s="123"/>
      <c r="GO49" s="123"/>
      <c r="GP49" s="123"/>
      <c r="GQ49" s="123"/>
      <c r="GR49" s="123"/>
      <c r="GS49" s="123"/>
      <c r="GT49" s="123"/>
      <c r="GU49" s="123"/>
      <c r="GV49" s="123"/>
      <c r="GW49" s="123"/>
      <c r="GX49" s="123"/>
      <c r="GY49" s="123"/>
      <c r="GZ49" s="123"/>
      <c r="HA49" s="123"/>
      <c r="HB49" s="123"/>
      <c r="HC49" s="123"/>
      <c r="HD49" s="123"/>
      <c r="HE49" s="123"/>
      <c r="HF49" s="123"/>
      <c r="HG49" s="123"/>
      <c r="HH49" s="123"/>
      <c r="HI49" s="123"/>
      <c r="HJ49" s="123"/>
      <c r="HK49" s="123"/>
      <c r="HL49" s="123"/>
      <c r="HM49" s="123"/>
      <c r="HN49" s="123"/>
      <c r="HO49" s="123"/>
      <c r="HP49" s="123"/>
      <c r="HQ49" s="123"/>
      <c r="HR49" s="123"/>
      <c r="HS49" s="123"/>
      <c r="HT49" s="123"/>
      <c r="HU49" s="123"/>
      <c r="HV49" s="123"/>
      <c r="HW49" s="126"/>
      <c r="HX49" s="126"/>
      <c r="HY49" s="126"/>
      <c r="HZ49" s="126"/>
      <c r="IA49" s="126"/>
      <c r="IB49" s="126"/>
      <c r="IC49" s="126"/>
      <c r="ID49" s="126"/>
      <c r="IE49" s="126"/>
      <c r="IF49" s="126"/>
      <c r="IG49" s="126"/>
      <c r="IH49" s="126"/>
      <c r="II49" s="126"/>
      <c r="IJ49" s="126"/>
      <c r="IK49" s="126"/>
      <c r="IL49" s="126"/>
      <c r="IM49" s="126"/>
      <c r="IN49" s="126"/>
      <c r="IO49" s="126"/>
      <c r="IP49" s="126"/>
      <c r="IQ49" s="126"/>
      <c r="IR49" s="126"/>
      <c r="IS49" s="126"/>
      <c r="IT49" s="126"/>
      <c r="IU49" s="126"/>
      <c r="IV49" s="126"/>
      <c r="IW49" s="126"/>
      <c r="IX49" s="126"/>
      <c r="IY49" s="126"/>
      <c r="IZ49" s="126"/>
      <c r="JA49" s="126"/>
      <c r="JB49" s="126"/>
      <c r="JC49" s="126"/>
      <c r="JD49" s="126"/>
      <c r="JE49" s="126"/>
      <c r="JF49" s="126"/>
      <c r="JG49" s="126"/>
      <c r="JH49" s="126"/>
      <c r="JI49" s="126"/>
      <c r="JJ49" s="126"/>
      <c r="JK49" s="126"/>
      <c r="JL49" s="126"/>
      <c r="JM49" s="126"/>
      <c r="JN49" s="126"/>
      <c r="JO49" s="126"/>
      <c r="JP49" s="126"/>
      <c r="JQ49" s="126"/>
      <c r="JR49" s="126"/>
      <c r="JS49" s="126"/>
      <c r="JT49" s="126"/>
      <c r="JU49" s="126"/>
      <c r="JV49" s="126"/>
      <c r="JW49" s="126"/>
      <c r="JX49" s="126"/>
      <c r="JY49" s="126"/>
      <c r="JZ49" s="126"/>
      <c r="KA49" s="126"/>
      <c r="KB49" s="126"/>
    </row>
    <row r="50" spans="1:288" ht="30" customHeight="1" thickBot="1">
      <c r="A50" s="8"/>
      <c r="B50" s="101" t="s">
        <v>64</v>
      </c>
      <c r="C50" s="98" t="s">
        <v>21</v>
      </c>
      <c r="D50" s="99">
        <v>1</v>
      </c>
      <c r="E50" s="100">
        <v>45308</v>
      </c>
      <c r="F50" s="100">
        <v>45310</v>
      </c>
      <c r="G50" s="23"/>
      <c r="H50" s="23"/>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51"/>
      <c r="BD50" s="51"/>
      <c r="BE50" s="51"/>
      <c r="BF50" s="51"/>
      <c r="BG50" s="51"/>
      <c r="BH50" s="51"/>
      <c r="BI50" s="51"/>
      <c r="BJ50" s="51"/>
      <c r="BK50" s="51"/>
      <c r="BL50" s="51"/>
      <c r="BM50" s="51"/>
      <c r="BN50" s="51"/>
      <c r="BO50" s="40"/>
      <c r="BP50" s="51"/>
      <c r="BQ50" s="51"/>
      <c r="BR50" s="51"/>
      <c r="BS50" s="51"/>
      <c r="BT50" s="51"/>
      <c r="BU50" s="51"/>
      <c r="BV50" s="51"/>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DO50" s="107"/>
      <c r="DP50" s="105"/>
      <c r="DQ50" s="105"/>
      <c r="DR50" s="105"/>
      <c r="DS50" s="105"/>
      <c r="DT50" s="105"/>
      <c r="DU50" s="105"/>
      <c r="DV50" s="105"/>
      <c r="DW50" s="105"/>
      <c r="DX50" s="105"/>
      <c r="DY50" s="105"/>
      <c r="DZ50" s="105"/>
      <c r="EA50" s="105"/>
      <c r="EB50" s="105"/>
      <c r="EC50" s="105"/>
      <c r="ED50" s="105"/>
      <c r="EE50" s="105"/>
      <c r="EF50" s="105"/>
      <c r="EG50" s="105"/>
      <c r="EH50" s="105"/>
      <c r="EI50" s="105"/>
      <c r="EJ50" s="105"/>
      <c r="EK50" s="105"/>
      <c r="EL50" s="105"/>
      <c r="EM50" s="105"/>
      <c r="EN50" s="119"/>
      <c r="EO50" s="119"/>
      <c r="EP50" s="119"/>
      <c r="EQ50" s="105"/>
      <c r="ER50" s="105"/>
      <c r="ES50" s="105"/>
      <c r="ET50" s="105"/>
      <c r="EU50" s="105"/>
      <c r="EV50" s="105"/>
      <c r="EW50" s="105"/>
      <c r="EX50" s="105"/>
      <c r="EY50" s="105"/>
      <c r="EZ50" s="105"/>
      <c r="FA50" s="105"/>
      <c r="FB50" s="105"/>
      <c r="FC50" s="105"/>
      <c r="FD50" s="105"/>
      <c r="FE50" s="105"/>
      <c r="FF50" s="105"/>
      <c r="FG50" s="105"/>
      <c r="FH50" s="105"/>
      <c r="FI50" s="105"/>
      <c r="FJ50" s="105"/>
      <c r="FK50" s="105"/>
      <c r="FL50" s="105"/>
      <c r="FM50" s="112"/>
      <c r="FN50" s="113"/>
      <c r="FO50" s="113"/>
      <c r="FP50" s="113"/>
      <c r="FQ50" s="113"/>
      <c r="FR50" s="113"/>
      <c r="FS50" s="113"/>
      <c r="FT50" s="113"/>
      <c r="FU50" s="113"/>
      <c r="FV50" s="113"/>
      <c r="FW50" s="113"/>
      <c r="FX50" s="113"/>
      <c r="FY50" s="113"/>
      <c r="FZ50" s="113"/>
      <c r="GA50" s="113"/>
      <c r="GB50" s="113"/>
      <c r="GC50" s="113"/>
      <c r="GD50" s="113"/>
      <c r="GE50" s="113"/>
      <c r="GF50" s="113"/>
      <c r="GG50" s="113"/>
      <c r="GH50" s="113"/>
      <c r="GI50" s="113"/>
      <c r="GJ50" s="113"/>
      <c r="GK50" s="113"/>
      <c r="GL50" s="113"/>
      <c r="GM50" s="113"/>
      <c r="GN50" s="113"/>
      <c r="GO50" s="113"/>
      <c r="GP50" s="113"/>
      <c r="GQ50" s="113"/>
      <c r="GR50" s="113"/>
      <c r="GS50" s="113"/>
      <c r="GT50" s="113"/>
      <c r="GU50" s="113"/>
      <c r="GV50" s="113"/>
      <c r="GW50" s="126"/>
      <c r="GX50" s="126"/>
      <c r="GY50" s="126"/>
      <c r="GZ50" s="126"/>
      <c r="HA50" s="126"/>
      <c r="HB50" s="126"/>
      <c r="HC50" s="126"/>
      <c r="HD50" s="126"/>
      <c r="HE50" s="126"/>
      <c r="HF50" s="126"/>
      <c r="HG50" s="126"/>
      <c r="HH50" s="126"/>
      <c r="HI50" s="126"/>
      <c r="HJ50" s="126"/>
      <c r="HK50" s="126"/>
      <c r="HL50" s="126"/>
      <c r="HM50" s="126"/>
      <c r="HN50" s="126"/>
      <c r="HO50" s="126"/>
      <c r="HP50" s="126"/>
      <c r="HQ50" s="126"/>
      <c r="HR50" s="126"/>
      <c r="HS50" s="126"/>
      <c r="HT50" s="126"/>
      <c r="HU50" s="126"/>
      <c r="HV50" s="126"/>
      <c r="HW50" s="126"/>
      <c r="HX50" s="126"/>
      <c r="HY50" s="126"/>
      <c r="HZ50" s="126"/>
      <c r="IA50" s="126"/>
      <c r="IB50" s="126"/>
      <c r="IC50" s="126"/>
      <c r="ID50" s="126"/>
      <c r="IE50" s="126"/>
      <c r="IF50" s="126"/>
      <c r="IG50" s="126"/>
      <c r="IH50" s="126"/>
      <c r="II50" s="126"/>
      <c r="IJ50" s="126"/>
      <c r="IK50" s="126"/>
      <c r="IL50" s="126"/>
      <c r="IM50" s="126"/>
      <c r="IN50" s="126"/>
      <c r="IO50" s="126"/>
      <c r="IP50" s="126"/>
      <c r="IQ50" s="126"/>
      <c r="IR50" s="126"/>
      <c r="IS50" s="126"/>
      <c r="IT50" s="126"/>
      <c r="IU50" s="126"/>
      <c r="IV50" s="126"/>
      <c r="IW50" s="126"/>
      <c r="IX50" s="126"/>
      <c r="IY50" s="126"/>
      <c r="IZ50" s="126"/>
      <c r="JA50" s="126"/>
      <c r="JB50" s="126"/>
      <c r="JC50" s="126"/>
      <c r="JD50" s="126"/>
      <c r="JE50" s="126"/>
      <c r="JF50" s="126"/>
      <c r="JG50" s="126"/>
      <c r="JH50" s="126"/>
      <c r="JI50" s="126"/>
      <c r="JJ50" s="126"/>
      <c r="JK50" s="126"/>
      <c r="JL50" s="126"/>
      <c r="JM50" s="126"/>
      <c r="JN50" s="126"/>
      <c r="JO50" s="126"/>
      <c r="JP50" s="126"/>
      <c r="JQ50" s="126"/>
      <c r="JR50" s="126"/>
      <c r="JS50" s="126"/>
      <c r="JT50" s="126"/>
      <c r="JU50" s="126"/>
      <c r="JV50" s="126"/>
      <c r="JW50" s="126"/>
      <c r="JX50" s="126"/>
      <c r="JY50" s="126"/>
      <c r="JZ50" s="126"/>
      <c r="KA50" s="126"/>
      <c r="KB50" s="126"/>
    </row>
    <row r="51" spans="1:288" ht="30" customHeight="1" thickBot="1">
      <c r="A51" s="8"/>
      <c r="B51" s="101" t="s">
        <v>70</v>
      </c>
      <c r="C51" s="98" t="s">
        <v>21</v>
      </c>
      <c r="D51" s="99">
        <v>1</v>
      </c>
      <c r="E51" s="100">
        <v>45311</v>
      </c>
      <c r="F51" s="100">
        <v>45317</v>
      </c>
      <c r="G51" s="23"/>
      <c r="H51" s="23"/>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51"/>
      <c r="BD51" s="51"/>
      <c r="BE51" s="51"/>
      <c r="BF51" s="51"/>
      <c r="BG51" s="51"/>
      <c r="BH51" s="51"/>
      <c r="BI51" s="51"/>
      <c r="BJ51" s="51"/>
      <c r="BK51" s="51"/>
      <c r="BL51" s="51"/>
      <c r="BM51" s="51"/>
      <c r="BN51" s="51"/>
      <c r="BO51" s="40"/>
      <c r="BP51" s="51"/>
      <c r="BQ51" s="51"/>
      <c r="BR51" s="51"/>
      <c r="BS51" s="51"/>
      <c r="BT51" s="51"/>
      <c r="BU51" s="51"/>
      <c r="BV51" s="51"/>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DO51" s="107"/>
      <c r="DP51" s="105"/>
      <c r="DQ51" s="105"/>
      <c r="DR51" s="105"/>
      <c r="DS51" s="105"/>
      <c r="DT51" s="105"/>
      <c r="DU51" s="105"/>
      <c r="DV51" s="105"/>
      <c r="DW51" s="105"/>
      <c r="DX51" s="105"/>
      <c r="DY51" s="105"/>
      <c r="DZ51" s="105"/>
      <c r="EA51" s="105"/>
      <c r="EB51" s="105"/>
      <c r="EC51" s="105"/>
      <c r="ED51" s="105"/>
      <c r="EE51" s="105"/>
      <c r="EF51" s="105"/>
      <c r="EG51" s="105"/>
      <c r="EH51" s="105"/>
      <c r="EI51" s="105"/>
      <c r="EJ51" s="105"/>
      <c r="EK51" s="105"/>
      <c r="EL51" s="105"/>
      <c r="EM51" s="105"/>
      <c r="EN51" s="105"/>
      <c r="EO51" s="105"/>
      <c r="EP51" s="105"/>
      <c r="EQ51" s="119"/>
      <c r="ER51" s="119"/>
      <c r="ES51" s="119"/>
      <c r="ET51" s="119"/>
      <c r="EU51" s="119"/>
      <c r="EV51" s="119"/>
      <c r="EW51" s="119"/>
      <c r="EX51" s="105"/>
      <c r="EY51" s="105"/>
      <c r="EZ51" s="105"/>
      <c r="FA51" s="105"/>
      <c r="FB51" s="105"/>
      <c r="FC51" s="105"/>
      <c r="FD51" s="105"/>
      <c r="FE51" s="105"/>
      <c r="FF51" s="105"/>
      <c r="FG51" s="105"/>
      <c r="FH51" s="105"/>
      <c r="FI51" s="105"/>
      <c r="FJ51" s="105"/>
      <c r="FK51" s="105"/>
      <c r="FL51" s="105"/>
      <c r="FM51" s="112"/>
      <c r="FN51" s="113"/>
      <c r="FO51" s="113"/>
      <c r="FP51" s="113"/>
      <c r="FQ51" s="113"/>
      <c r="FR51" s="113"/>
      <c r="FS51" s="113"/>
      <c r="FT51" s="113"/>
      <c r="FU51" s="113"/>
      <c r="FV51" s="113"/>
      <c r="FW51" s="113"/>
      <c r="FX51" s="113"/>
      <c r="FY51" s="113"/>
      <c r="FZ51" s="113"/>
      <c r="GA51" s="113"/>
      <c r="GB51" s="113"/>
      <c r="GC51" s="113"/>
      <c r="GD51" s="113"/>
      <c r="GE51" s="113"/>
      <c r="GF51" s="113"/>
      <c r="GG51" s="113"/>
      <c r="GH51" s="113"/>
      <c r="GI51" s="113"/>
      <c r="GJ51" s="113"/>
      <c r="GK51" s="113"/>
      <c r="GL51" s="113"/>
      <c r="GM51" s="113"/>
      <c r="GN51" s="113"/>
      <c r="GO51" s="113"/>
      <c r="GP51" s="113"/>
      <c r="GQ51" s="113"/>
      <c r="GR51" s="113"/>
      <c r="GS51" s="113"/>
      <c r="GT51" s="113"/>
      <c r="GU51" s="113"/>
      <c r="GV51" s="113"/>
      <c r="GW51" s="126"/>
      <c r="GX51" s="126"/>
      <c r="GY51" s="126"/>
      <c r="GZ51" s="126"/>
      <c r="HA51" s="126"/>
      <c r="HB51" s="126"/>
      <c r="HC51" s="126"/>
      <c r="HD51" s="126"/>
      <c r="HE51" s="126"/>
      <c r="HF51" s="126"/>
      <c r="HG51" s="126"/>
      <c r="HH51" s="126"/>
      <c r="HI51" s="126"/>
      <c r="HJ51" s="126"/>
      <c r="HK51" s="126"/>
      <c r="HL51" s="126"/>
      <c r="HM51" s="126"/>
      <c r="HN51" s="126"/>
      <c r="HO51" s="126"/>
      <c r="HP51" s="126"/>
      <c r="HQ51" s="126"/>
      <c r="HR51" s="126"/>
      <c r="HS51" s="126"/>
      <c r="HT51" s="126"/>
      <c r="HU51" s="126"/>
      <c r="HV51" s="126"/>
      <c r="HW51" s="126"/>
      <c r="HX51" s="126"/>
      <c r="HY51" s="126"/>
      <c r="HZ51" s="126"/>
      <c r="IA51" s="126"/>
      <c r="IB51" s="126"/>
      <c r="IC51" s="126"/>
      <c r="ID51" s="126"/>
      <c r="IE51" s="126"/>
      <c r="IF51" s="126"/>
      <c r="IG51" s="126"/>
      <c r="IH51" s="126"/>
      <c r="II51" s="126"/>
      <c r="IJ51" s="126"/>
      <c r="IK51" s="126"/>
      <c r="IL51" s="126"/>
      <c r="IM51" s="126"/>
      <c r="IN51" s="126"/>
      <c r="IO51" s="126"/>
      <c r="IP51" s="126"/>
      <c r="IQ51" s="126"/>
      <c r="IR51" s="126"/>
      <c r="IS51" s="126"/>
      <c r="IT51" s="126"/>
      <c r="IU51" s="126"/>
      <c r="IV51" s="126"/>
      <c r="IW51" s="126"/>
      <c r="IX51" s="126"/>
      <c r="IY51" s="126"/>
      <c r="IZ51" s="126"/>
      <c r="JA51" s="126"/>
      <c r="JB51" s="126"/>
      <c r="JC51" s="126"/>
      <c r="JD51" s="126"/>
      <c r="JE51" s="126"/>
      <c r="JF51" s="126"/>
      <c r="JG51" s="126"/>
      <c r="JH51" s="126"/>
      <c r="JI51" s="126"/>
      <c r="JJ51" s="126"/>
      <c r="JK51" s="126"/>
      <c r="JL51" s="126"/>
      <c r="JM51" s="126"/>
      <c r="JN51" s="126"/>
      <c r="JO51" s="126"/>
      <c r="JP51" s="126"/>
      <c r="JQ51" s="126"/>
      <c r="JR51" s="126"/>
      <c r="JS51" s="126"/>
      <c r="JT51" s="126"/>
      <c r="JU51" s="126"/>
      <c r="JV51" s="126"/>
      <c r="JW51" s="126"/>
      <c r="JX51" s="126"/>
      <c r="JY51" s="126"/>
      <c r="JZ51" s="126"/>
      <c r="KA51" s="126"/>
      <c r="KB51" s="126"/>
    </row>
    <row r="52" spans="1:288" ht="30" customHeight="1" thickBot="1">
      <c r="A52" s="8"/>
      <c r="B52" s="101" t="s">
        <v>71</v>
      </c>
      <c r="C52" s="102" t="s">
        <v>72</v>
      </c>
      <c r="D52" s="99">
        <v>1</v>
      </c>
      <c r="E52" s="100">
        <v>45307</v>
      </c>
      <c r="F52" s="100">
        <v>45342</v>
      </c>
      <c r="G52" s="23"/>
      <c r="H52" s="23"/>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52"/>
      <c r="AT52" s="52"/>
      <c r="AU52" s="52"/>
      <c r="AV52" s="52"/>
      <c r="AW52" s="52"/>
      <c r="AX52" s="52"/>
      <c r="AY52" s="52"/>
      <c r="AZ52" s="37"/>
      <c r="BA52" s="37"/>
      <c r="BB52" s="37"/>
      <c r="BC52" s="51"/>
      <c r="BD52" s="51"/>
      <c r="BE52" s="51"/>
      <c r="BF52" s="51"/>
      <c r="BG52" s="51"/>
      <c r="BH52" s="51"/>
      <c r="BI52" s="51"/>
      <c r="BJ52" s="51"/>
      <c r="BK52" s="51"/>
      <c r="BL52" s="51"/>
      <c r="BM52" s="51"/>
      <c r="BN52" s="51"/>
      <c r="BO52" s="40"/>
      <c r="BP52" s="51"/>
      <c r="BQ52" s="51"/>
      <c r="BR52" s="51"/>
      <c r="BS52" s="51"/>
      <c r="BT52" s="51"/>
      <c r="BU52" s="51"/>
      <c r="BV52" s="51"/>
      <c r="BW52" s="37"/>
      <c r="BX52" s="37"/>
      <c r="BY52" s="37"/>
      <c r="BZ52" s="37"/>
      <c r="CA52" s="37"/>
      <c r="CB52" s="37"/>
      <c r="CC52" s="37"/>
      <c r="CD52" s="37"/>
      <c r="CE52" s="37"/>
      <c r="CF52" s="37"/>
      <c r="CG52" s="37"/>
      <c r="CH52" s="37"/>
      <c r="CI52" s="37"/>
      <c r="CJ52" s="37"/>
      <c r="CK52" s="37"/>
      <c r="CL52" s="37"/>
      <c r="CM52" s="37"/>
      <c r="CN52" s="37"/>
      <c r="CO52" s="37"/>
      <c r="CP52" s="37"/>
      <c r="CQ52" s="37"/>
      <c r="CR52" s="37"/>
      <c r="CS52" s="37"/>
      <c r="DO52" s="107"/>
      <c r="DP52" s="105"/>
      <c r="DQ52" s="105"/>
      <c r="DR52" s="105"/>
      <c r="DS52" s="105"/>
      <c r="DT52" s="105"/>
      <c r="DU52" s="105"/>
      <c r="DV52" s="105"/>
      <c r="DW52" s="105"/>
      <c r="DX52" s="105"/>
      <c r="DY52" s="105"/>
      <c r="DZ52" s="105"/>
      <c r="EA52" s="105"/>
      <c r="EB52" s="105"/>
      <c r="EC52" s="105"/>
      <c r="ED52" s="105"/>
      <c r="EE52" s="105"/>
      <c r="EF52" s="105"/>
      <c r="EG52" s="105"/>
      <c r="EH52" s="105"/>
      <c r="EI52" s="105"/>
      <c r="EJ52" s="105"/>
      <c r="EK52" s="105"/>
      <c r="EL52" s="105"/>
      <c r="EM52" s="119"/>
      <c r="EN52" s="119"/>
      <c r="EO52" s="119"/>
      <c r="EP52" s="119"/>
      <c r="EQ52" s="119"/>
      <c r="ER52" s="119"/>
      <c r="ES52" s="119"/>
      <c r="ET52" s="119"/>
      <c r="EU52" s="119"/>
      <c r="EV52" s="119"/>
      <c r="EW52" s="119"/>
      <c r="EX52" s="119"/>
      <c r="EY52" s="119"/>
      <c r="EZ52" s="119"/>
      <c r="FA52" s="119"/>
      <c r="FB52" s="119"/>
      <c r="FC52" s="119"/>
      <c r="FD52" s="119"/>
      <c r="FE52" s="119"/>
      <c r="FF52" s="119"/>
      <c r="FG52" s="119"/>
      <c r="FH52" s="119"/>
      <c r="FI52" s="119"/>
      <c r="FJ52" s="119"/>
      <c r="FK52" s="119"/>
      <c r="FL52" s="119"/>
      <c r="FM52" s="124"/>
      <c r="FN52" s="125"/>
      <c r="FO52" s="125"/>
      <c r="FP52" s="125"/>
      <c r="FQ52" s="125"/>
      <c r="FR52" s="125"/>
      <c r="FS52" s="125"/>
      <c r="FT52" s="125"/>
      <c r="FU52" s="125"/>
      <c r="FV52" s="113"/>
      <c r="FW52" s="113"/>
      <c r="FX52" s="113"/>
      <c r="FY52" s="113"/>
      <c r="FZ52" s="113"/>
      <c r="GA52" s="113"/>
      <c r="GB52" s="113"/>
      <c r="GC52" s="113"/>
      <c r="GD52" s="113"/>
      <c r="GE52" s="113"/>
      <c r="GF52" s="113"/>
      <c r="GG52" s="113"/>
      <c r="GH52" s="113"/>
      <c r="GI52" s="113"/>
      <c r="GJ52" s="113"/>
      <c r="GK52" s="113"/>
      <c r="GL52" s="113"/>
      <c r="GM52" s="113"/>
      <c r="GN52" s="113"/>
      <c r="GO52" s="113"/>
      <c r="GP52" s="113"/>
      <c r="GQ52" s="113"/>
      <c r="GR52" s="113"/>
      <c r="GS52" s="113"/>
      <c r="GT52" s="113"/>
      <c r="GU52" s="113"/>
      <c r="GV52" s="113"/>
      <c r="GW52" s="126"/>
      <c r="GX52" s="126"/>
      <c r="GY52" s="126"/>
      <c r="GZ52" s="126"/>
      <c r="HA52" s="126"/>
      <c r="HB52" s="126"/>
      <c r="HC52" s="126"/>
      <c r="HD52" s="126"/>
      <c r="HE52" s="126"/>
      <c r="HF52" s="126"/>
      <c r="HG52" s="126"/>
      <c r="HH52" s="126"/>
      <c r="HI52" s="126"/>
      <c r="HJ52" s="126"/>
      <c r="HK52" s="126"/>
      <c r="HL52" s="126"/>
      <c r="HM52" s="126"/>
      <c r="HN52" s="126"/>
      <c r="HO52" s="126"/>
      <c r="HP52" s="126"/>
      <c r="HQ52" s="126"/>
      <c r="HR52" s="126"/>
      <c r="HS52" s="126"/>
      <c r="HT52" s="126"/>
      <c r="HU52" s="126"/>
      <c r="HV52" s="126"/>
      <c r="HW52" s="126"/>
      <c r="HX52" s="126"/>
      <c r="HY52" s="126"/>
      <c r="HZ52" s="126"/>
      <c r="IA52" s="126"/>
      <c r="IB52" s="126"/>
      <c r="IC52" s="126"/>
      <c r="ID52" s="126"/>
      <c r="IE52" s="126"/>
      <c r="IF52" s="126"/>
      <c r="IG52" s="126"/>
      <c r="IH52" s="126"/>
      <c r="II52" s="126"/>
      <c r="IJ52" s="126"/>
      <c r="IK52" s="126"/>
      <c r="IL52" s="126"/>
      <c r="IM52" s="126"/>
      <c r="IN52" s="126"/>
      <c r="IO52" s="126"/>
      <c r="IP52" s="126"/>
      <c r="IQ52" s="126"/>
      <c r="IR52" s="126"/>
      <c r="IS52" s="126"/>
      <c r="IT52" s="126"/>
      <c r="IU52" s="126"/>
      <c r="IV52" s="126"/>
      <c r="IW52" s="126"/>
      <c r="IX52" s="126"/>
      <c r="IY52" s="126"/>
      <c r="IZ52" s="126"/>
      <c r="JA52" s="126"/>
      <c r="JB52" s="126"/>
      <c r="JC52" s="126"/>
      <c r="JD52" s="126"/>
      <c r="JE52" s="126"/>
      <c r="JF52" s="126"/>
      <c r="JG52" s="126"/>
      <c r="JH52" s="126"/>
      <c r="JI52" s="126"/>
      <c r="JJ52" s="126"/>
      <c r="JK52" s="126"/>
      <c r="JL52" s="126"/>
      <c r="JM52" s="126"/>
      <c r="JN52" s="126"/>
      <c r="JO52" s="126"/>
      <c r="JP52" s="126"/>
      <c r="JQ52" s="126"/>
      <c r="JR52" s="126"/>
      <c r="JS52" s="126"/>
      <c r="JT52" s="126"/>
      <c r="JU52" s="126"/>
      <c r="JV52" s="126"/>
      <c r="JW52" s="126"/>
      <c r="JX52" s="126"/>
      <c r="JY52" s="126"/>
      <c r="JZ52" s="126"/>
      <c r="KA52" s="126"/>
      <c r="KB52" s="126"/>
    </row>
    <row r="53" spans="1:288" ht="30" customHeight="1" thickBot="1">
      <c r="A53" s="8"/>
      <c r="B53" s="101" t="s">
        <v>73</v>
      </c>
      <c r="C53" s="102" t="s">
        <v>21</v>
      </c>
      <c r="D53" s="99">
        <v>1</v>
      </c>
      <c r="E53" s="100">
        <v>45307</v>
      </c>
      <c r="F53" s="100">
        <f>F59</f>
        <v>45328</v>
      </c>
      <c r="G53" s="23"/>
      <c r="H53" s="23"/>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52"/>
      <c r="AT53" s="52"/>
      <c r="AU53" s="52"/>
      <c r="AV53" s="52"/>
      <c r="AW53" s="52"/>
      <c r="AX53" s="52"/>
      <c r="AY53" s="52"/>
      <c r="AZ53" s="37"/>
      <c r="BA53" s="37"/>
      <c r="BB53" s="37"/>
      <c r="BC53" s="51"/>
      <c r="BD53" s="51"/>
      <c r="BE53" s="51"/>
      <c r="BF53" s="51"/>
      <c r="BG53" s="51"/>
      <c r="BH53" s="51"/>
      <c r="BI53" s="51"/>
      <c r="BJ53" s="51"/>
      <c r="BK53" s="51"/>
      <c r="BL53" s="51"/>
      <c r="BM53" s="51"/>
      <c r="BN53" s="51"/>
      <c r="BO53" s="40"/>
      <c r="BP53" s="51"/>
      <c r="BQ53" s="51"/>
      <c r="BR53" s="51"/>
      <c r="BS53" s="51"/>
      <c r="BT53" s="51"/>
      <c r="BU53" s="51"/>
      <c r="BV53" s="51"/>
      <c r="BW53" s="37"/>
      <c r="BX53" s="37"/>
      <c r="BY53" s="37"/>
      <c r="BZ53" s="37"/>
      <c r="CA53" s="37"/>
      <c r="CB53" s="37"/>
      <c r="CC53" s="37"/>
      <c r="CD53" s="37"/>
      <c r="CE53" s="37"/>
      <c r="CF53" s="37"/>
      <c r="CG53" s="37"/>
      <c r="CH53" s="37"/>
      <c r="CI53" s="37"/>
      <c r="CJ53" s="37"/>
      <c r="CK53" s="37"/>
      <c r="CL53" s="37"/>
      <c r="CM53" s="37"/>
      <c r="CN53" s="37"/>
      <c r="CO53" s="37"/>
      <c r="CP53" s="37"/>
      <c r="CQ53" s="37"/>
      <c r="CR53" s="37"/>
      <c r="CS53" s="37"/>
      <c r="DO53" s="107"/>
      <c r="DP53" s="105"/>
      <c r="DQ53" s="105"/>
      <c r="DR53" s="105"/>
      <c r="DS53" s="105"/>
      <c r="DT53" s="105"/>
      <c r="DU53" s="105"/>
      <c r="DV53" s="105"/>
      <c r="DW53" s="105"/>
      <c r="DX53" s="105"/>
      <c r="DY53" s="105"/>
      <c r="DZ53" s="105"/>
      <c r="EA53" s="105"/>
      <c r="EB53" s="105"/>
      <c r="EC53" s="105"/>
      <c r="ED53" s="105"/>
      <c r="EE53" s="105"/>
      <c r="EF53" s="105"/>
      <c r="EG53" s="105"/>
      <c r="EH53" s="105"/>
      <c r="EI53" s="105"/>
      <c r="EJ53" s="105"/>
      <c r="EK53" s="105"/>
      <c r="EL53" s="105"/>
      <c r="EM53" s="119"/>
      <c r="EN53" s="119"/>
      <c r="EO53" s="119"/>
      <c r="EP53" s="119"/>
      <c r="EQ53" s="119"/>
      <c r="ER53" s="119"/>
      <c r="ES53" s="119"/>
      <c r="ET53" s="119"/>
      <c r="EU53" s="119"/>
      <c r="EV53" s="119"/>
      <c r="EW53" s="119"/>
      <c r="EX53" s="119"/>
      <c r="EY53" s="119"/>
      <c r="EZ53" s="119"/>
      <c r="FA53" s="119"/>
      <c r="FB53" s="119"/>
      <c r="FC53" s="119"/>
      <c r="FD53" s="119"/>
      <c r="FE53" s="119"/>
      <c r="FF53" s="119"/>
      <c r="FG53" s="119"/>
      <c r="FH53" s="119"/>
      <c r="FI53" s="119"/>
      <c r="FJ53" s="119"/>
      <c r="FK53" s="119"/>
      <c r="FL53" s="119"/>
      <c r="FM53" s="124"/>
      <c r="FN53" s="125"/>
      <c r="FO53" s="125"/>
      <c r="FP53" s="125"/>
      <c r="FQ53" s="125"/>
      <c r="FR53" s="125"/>
      <c r="FS53" s="125"/>
      <c r="FT53" s="125"/>
      <c r="FU53" s="125"/>
      <c r="FV53" s="113"/>
      <c r="FW53" s="113"/>
      <c r="FX53" s="113"/>
      <c r="FY53" s="113"/>
      <c r="FZ53" s="113"/>
      <c r="GA53" s="113"/>
      <c r="GB53" s="113"/>
      <c r="GC53" s="113"/>
      <c r="GD53" s="113"/>
      <c r="GE53" s="113"/>
      <c r="GF53" s="113"/>
      <c r="GG53" s="113"/>
      <c r="GH53" s="113"/>
      <c r="GI53" s="113"/>
      <c r="GJ53" s="113"/>
      <c r="GK53" s="113"/>
      <c r="GL53" s="113"/>
      <c r="GM53" s="113"/>
      <c r="GN53" s="113"/>
      <c r="GO53" s="113"/>
      <c r="GP53" s="113"/>
      <c r="GQ53" s="113"/>
      <c r="GR53" s="113"/>
      <c r="GS53" s="113"/>
      <c r="GT53" s="113"/>
      <c r="GU53" s="113"/>
      <c r="GV53" s="113"/>
      <c r="GW53" s="126"/>
      <c r="GX53" s="126"/>
      <c r="GY53" s="126"/>
      <c r="GZ53" s="126"/>
      <c r="HA53" s="126"/>
      <c r="HB53" s="126"/>
      <c r="HC53" s="126"/>
      <c r="HD53" s="126"/>
      <c r="HE53" s="126"/>
      <c r="HF53" s="126"/>
      <c r="HG53" s="126"/>
      <c r="HH53" s="126"/>
      <c r="HI53" s="126"/>
      <c r="HJ53" s="126"/>
      <c r="HK53" s="126"/>
      <c r="HL53" s="126"/>
      <c r="HM53" s="126"/>
      <c r="HN53" s="126"/>
      <c r="HO53" s="126"/>
      <c r="HP53" s="126"/>
      <c r="HQ53" s="126"/>
      <c r="HR53" s="126"/>
      <c r="HS53" s="126"/>
      <c r="HT53" s="126"/>
      <c r="HU53" s="126"/>
      <c r="HV53" s="126"/>
      <c r="HW53" s="126"/>
      <c r="HX53" s="126"/>
      <c r="HY53" s="126"/>
      <c r="HZ53" s="126"/>
      <c r="IA53" s="126"/>
      <c r="IB53" s="126"/>
      <c r="IC53" s="126"/>
      <c r="ID53" s="126"/>
      <c r="IE53" s="126"/>
      <c r="IF53" s="126"/>
      <c r="IG53" s="126"/>
      <c r="IH53" s="126"/>
      <c r="II53" s="126"/>
      <c r="IJ53" s="126"/>
      <c r="IK53" s="126"/>
      <c r="IL53" s="126"/>
      <c r="IM53" s="126"/>
      <c r="IN53" s="126"/>
      <c r="IO53" s="126"/>
      <c r="IP53" s="126"/>
      <c r="IQ53" s="126"/>
      <c r="IR53" s="126"/>
      <c r="IS53" s="126"/>
      <c r="IT53" s="126"/>
      <c r="IU53" s="126"/>
      <c r="IV53" s="126"/>
      <c r="IW53" s="126"/>
      <c r="IX53" s="126"/>
      <c r="IY53" s="126"/>
      <c r="IZ53" s="126"/>
      <c r="JA53" s="126"/>
      <c r="JB53" s="126"/>
      <c r="JC53" s="126"/>
      <c r="JD53" s="126"/>
      <c r="JE53" s="126"/>
      <c r="JF53" s="126"/>
      <c r="JG53" s="126"/>
      <c r="JH53" s="126"/>
      <c r="JI53" s="126"/>
      <c r="JJ53" s="126"/>
      <c r="JK53" s="126"/>
      <c r="JL53" s="126"/>
      <c r="JM53" s="126"/>
      <c r="JN53" s="126"/>
      <c r="JO53" s="126"/>
      <c r="JP53" s="126"/>
      <c r="JQ53" s="126"/>
      <c r="JR53" s="126"/>
      <c r="JS53" s="126"/>
      <c r="JT53" s="126"/>
      <c r="JU53" s="126"/>
      <c r="JV53" s="126"/>
      <c r="JW53" s="126"/>
      <c r="JX53" s="126"/>
      <c r="JY53" s="126"/>
      <c r="JZ53" s="126"/>
      <c r="KA53" s="126"/>
      <c r="KB53" s="126"/>
    </row>
    <row r="54" spans="1:288" ht="30" customHeight="1" thickBot="1">
      <c r="A54" s="8"/>
      <c r="B54" s="101" t="s">
        <v>74</v>
      </c>
      <c r="C54" s="111" t="s">
        <v>75</v>
      </c>
      <c r="D54" s="99">
        <v>1</v>
      </c>
      <c r="E54" s="100">
        <v>45307</v>
      </c>
      <c r="F54" s="100">
        <v>45314</v>
      </c>
      <c r="G54" s="23"/>
      <c r="H54" s="23"/>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52"/>
      <c r="AT54" s="52"/>
      <c r="AU54" s="52"/>
      <c r="AV54" s="52"/>
      <c r="AW54" s="52"/>
      <c r="AX54" s="52"/>
      <c r="AY54" s="52"/>
      <c r="AZ54" s="37"/>
      <c r="BA54" s="37"/>
      <c r="BB54" s="37"/>
      <c r="BC54" s="51"/>
      <c r="BD54" s="51"/>
      <c r="BE54" s="51"/>
      <c r="BF54" s="51"/>
      <c r="BG54" s="51"/>
      <c r="BH54" s="51"/>
      <c r="BI54" s="51"/>
      <c r="BJ54" s="51"/>
      <c r="BK54" s="51"/>
      <c r="BL54" s="51"/>
      <c r="BM54" s="51"/>
      <c r="BN54" s="51"/>
      <c r="BO54" s="40"/>
      <c r="BP54" s="51"/>
      <c r="BQ54" s="51"/>
      <c r="BR54" s="51"/>
      <c r="BS54" s="51"/>
      <c r="BT54" s="51"/>
      <c r="BU54" s="51"/>
      <c r="BV54" s="51"/>
      <c r="BW54" s="37"/>
      <c r="BX54" s="37"/>
      <c r="BY54" s="37"/>
      <c r="BZ54" s="37"/>
      <c r="CA54" s="37"/>
      <c r="CB54" s="37"/>
      <c r="CC54" s="37"/>
      <c r="CD54" s="37"/>
      <c r="CE54" s="37"/>
      <c r="CF54" s="37"/>
      <c r="CG54" s="37"/>
      <c r="CH54" s="37"/>
      <c r="CI54" s="37"/>
      <c r="CJ54" s="37"/>
      <c r="CK54" s="37"/>
      <c r="CL54" s="37"/>
      <c r="CM54" s="37"/>
      <c r="CN54" s="37"/>
      <c r="CO54" s="37"/>
      <c r="CP54" s="37"/>
      <c r="CQ54" s="37"/>
      <c r="CR54" s="37"/>
      <c r="CS54" s="37"/>
      <c r="DO54" s="107"/>
      <c r="DP54" s="105"/>
      <c r="DQ54" s="105"/>
      <c r="DR54" s="105"/>
      <c r="DS54" s="105"/>
      <c r="DT54" s="105"/>
      <c r="DU54" s="105"/>
      <c r="DV54" s="105"/>
      <c r="DW54" s="105"/>
      <c r="DX54" s="105"/>
      <c r="DY54" s="105"/>
      <c r="DZ54" s="105"/>
      <c r="EA54" s="105"/>
      <c r="EB54" s="105"/>
      <c r="EC54" s="105"/>
      <c r="ED54" s="105"/>
      <c r="EE54" s="105"/>
      <c r="EF54" s="105"/>
      <c r="EG54" s="105"/>
      <c r="EH54" s="105"/>
      <c r="EI54" s="105"/>
      <c r="EJ54" s="105"/>
      <c r="EK54" s="105"/>
      <c r="EL54" s="105"/>
      <c r="EM54" s="119"/>
      <c r="EN54" s="119"/>
      <c r="EO54" s="119"/>
      <c r="EP54" s="119"/>
      <c r="EQ54" s="119"/>
      <c r="ER54" s="119"/>
      <c r="ES54" s="119"/>
      <c r="ET54" s="119"/>
      <c r="EU54" s="105"/>
      <c r="EV54" s="105"/>
      <c r="EW54" s="105"/>
      <c r="EX54" s="105"/>
      <c r="EY54" s="105"/>
      <c r="EZ54" s="105"/>
      <c r="FA54" s="105"/>
      <c r="FB54" s="105"/>
      <c r="FC54" s="105"/>
      <c r="FD54" s="105"/>
      <c r="FE54" s="105"/>
      <c r="FF54" s="105"/>
      <c r="FG54" s="105"/>
      <c r="FH54" s="105"/>
      <c r="FI54" s="105"/>
      <c r="FJ54" s="105"/>
      <c r="FK54" s="105"/>
      <c r="FL54" s="105"/>
      <c r="FM54" s="112"/>
      <c r="FN54" s="113"/>
      <c r="FO54" s="113"/>
      <c r="FP54" s="113"/>
      <c r="FQ54" s="113"/>
      <c r="FR54" s="113"/>
      <c r="FS54" s="113"/>
      <c r="FT54" s="113"/>
      <c r="FU54" s="113"/>
      <c r="FV54" s="113"/>
      <c r="FW54" s="113"/>
      <c r="FX54" s="113"/>
      <c r="FY54" s="113"/>
      <c r="FZ54" s="113"/>
      <c r="GA54" s="113"/>
      <c r="GB54" s="113"/>
      <c r="GC54" s="113"/>
      <c r="GD54" s="113"/>
      <c r="GE54" s="113"/>
      <c r="GF54" s="113"/>
      <c r="GG54" s="113"/>
      <c r="GH54" s="113"/>
      <c r="GI54" s="113"/>
      <c r="GJ54" s="113"/>
      <c r="GK54" s="113"/>
      <c r="GL54" s="113"/>
      <c r="GM54" s="113"/>
      <c r="GN54" s="113"/>
      <c r="GO54" s="113"/>
      <c r="GP54" s="113"/>
      <c r="GQ54" s="113"/>
      <c r="GR54" s="113"/>
      <c r="GS54" s="113"/>
      <c r="GT54" s="113"/>
      <c r="GU54" s="113"/>
      <c r="GV54" s="113"/>
      <c r="GW54" s="126"/>
      <c r="GX54" s="126"/>
      <c r="GY54" s="126"/>
      <c r="GZ54" s="126"/>
      <c r="HA54" s="126"/>
      <c r="HB54" s="126"/>
      <c r="HC54" s="126"/>
      <c r="HD54" s="126"/>
      <c r="HE54" s="126"/>
      <c r="HF54" s="126"/>
      <c r="HG54" s="126"/>
      <c r="HH54" s="126"/>
      <c r="HI54" s="126"/>
      <c r="HJ54" s="126"/>
      <c r="HK54" s="126"/>
      <c r="HL54" s="126"/>
      <c r="HM54" s="126"/>
      <c r="HN54" s="126"/>
      <c r="HO54" s="126"/>
      <c r="HP54" s="126"/>
      <c r="HQ54" s="126"/>
      <c r="HR54" s="126"/>
      <c r="HS54" s="126"/>
      <c r="HT54" s="126"/>
      <c r="HU54" s="126"/>
      <c r="HV54" s="126"/>
      <c r="HW54" s="126"/>
      <c r="HX54" s="126"/>
      <c r="HY54" s="126"/>
      <c r="HZ54" s="126"/>
      <c r="IA54" s="126"/>
      <c r="IB54" s="126"/>
      <c r="IC54" s="126"/>
      <c r="ID54" s="126"/>
      <c r="IE54" s="126"/>
      <c r="IF54" s="126"/>
      <c r="IG54" s="126"/>
      <c r="IH54" s="126"/>
      <c r="II54" s="126"/>
      <c r="IJ54" s="126"/>
      <c r="IK54" s="126"/>
      <c r="IL54" s="126"/>
      <c r="IM54" s="126"/>
      <c r="IN54" s="126"/>
      <c r="IO54" s="126"/>
      <c r="IP54" s="126"/>
      <c r="IQ54" s="126"/>
      <c r="IR54" s="126"/>
      <c r="IS54" s="126"/>
      <c r="IT54" s="126"/>
      <c r="IU54" s="126"/>
      <c r="IV54" s="126"/>
      <c r="IW54" s="126"/>
      <c r="IX54" s="126"/>
      <c r="IY54" s="126"/>
      <c r="IZ54" s="126"/>
      <c r="JA54" s="126"/>
      <c r="JB54" s="126"/>
      <c r="JC54" s="126"/>
      <c r="JD54" s="126"/>
      <c r="JE54" s="126"/>
      <c r="JF54" s="126"/>
      <c r="JG54" s="126"/>
      <c r="JH54" s="126"/>
      <c r="JI54" s="126"/>
      <c r="JJ54" s="126"/>
      <c r="JK54" s="126"/>
      <c r="JL54" s="126"/>
      <c r="JM54" s="126"/>
      <c r="JN54" s="126"/>
      <c r="JO54" s="126"/>
      <c r="JP54" s="126"/>
      <c r="JQ54" s="126"/>
      <c r="JR54" s="126"/>
      <c r="JS54" s="126"/>
      <c r="JT54" s="126"/>
      <c r="JU54" s="126"/>
      <c r="JV54" s="126"/>
      <c r="JW54" s="126"/>
      <c r="JX54" s="126"/>
      <c r="JY54" s="126"/>
      <c r="JZ54" s="126"/>
      <c r="KA54" s="126"/>
      <c r="KB54" s="126"/>
    </row>
    <row r="55" spans="1:288" ht="30" customHeight="1" thickBot="1">
      <c r="A55" s="8"/>
      <c r="B55" s="101" t="s">
        <v>121</v>
      </c>
      <c r="C55" s="102" t="s">
        <v>25</v>
      </c>
      <c r="D55" s="99">
        <v>1</v>
      </c>
      <c r="E55" s="100">
        <v>45307</v>
      </c>
      <c r="F55" s="100">
        <v>45335</v>
      </c>
      <c r="G55" s="23"/>
      <c r="H55" s="23"/>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52"/>
      <c r="AT55" s="52"/>
      <c r="AU55" s="52"/>
      <c r="AV55" s="52"/>
      <c r="AW55" s="52"/>
      <c r="AX55" s="52"/>
      <c r="AY55" s="52"/>
      <c r="AZ55" s="37"/>
      <c r="BA55" s="37"/>
      <c r="BB55" s="37"/>
      <c r="BC55" s="51"/>
      <c r="BD55" s="51"/>
      <c r="BE55" s="51"/>
      <c r="BF55" s="51"/>
      <c r="BG55" s="51"/>
      <c r="BH55" s="51"/>
      <c r="BI55" s="51"/>
      <c r="BJ55" s="51"/>
      <c r="BK55" s="51"/>
      <c r="BL55" s="51"/>
      <c r="BM55" s="51"/>
      <c r="BN55" s="51"/>
      <c r="BO55" s="40"/>
      <c r="BP55" s="51"/>
      <c r="BQ55" s="51"/>
      <c r="BR55" s="51"/>
      <c r="BS55" s="51"/>
      <c r="BT55" s="51"/>
      <c r="BU55" s="51"/>
      <c r="BV55" s="51"/>
      <c r="BW55" s="37"/>
      <c r="BX55" s="37"/>
      <c r="BY55" s="37"/>
      <c r="BZ55" s="37"/>
      <c r="CA55" s="37"/>
      <c r="CB55" s="37"/>
      <c r="CC55" s="37"/>
      <c r="CD55" s="37"/>
      <c r="CE55" s="37"/>
      <c r="CF55" s="37"/>
      <c r="CG55" s="37"/>
      <c r="CH55" s="37"/>
      <c r="CI55" s="37"/>
      <c r="CJ55" s="37"/>
      <c r="CK55" s="37"/>
      <c r="CL55" s="37"/>
      <c r="CM55" s="37"/>
      <c r="CN55" s="37"/>
      <c r="CO55" s="37"/>
      <c r="CP55" s="37"/>
      <c r="CQ55" s="37"/>
      <c r="CR55" s="37"/>
      <c r="CS55" s="37"/>
      <c r="DO55" s="107"/>
      <c r="DP55" s="105"/>
      <c r="DQ55" s="105"/>
      <c r="DR55" s="105"/>
      <c r="DS55" s="105"/>
      <c r="DT55" s="105"/>
      <c r="DU55" s="105"/>
      <c r="DV55" s="105"/>
      <c r="DW55" s="105"/>
      <c r="DX55" s="105"/>
      <c r="DY55" s="105"/>
      <c r="DZ55" s="105"/>
      <c r="EA55" s="105"/>
      <c r="EB55" s="105"/>
      <c r="EC55" s="105"/>
      <c r="ED55" s="105"/>
      <c r="EE55" s="105"/>
      <c r="EF55" s="105"/>
      <c r="EG55" s="105"/>
      <c r="EH55" s="105"/>
      <c r="EI55" s="105"/>
      <c r="EJ55" s="105"/>
      <c r="EK55" s="105"/>
      <c r="EL55" s="105"/>
      <c r="EM55" s="144"/>
      <c r="EN55" s="144"/>
      <c r="EO55" s="144"/>
      <c r="EP55" s="144"/>
      <c r="EQ55" s="144"/>
      <c r="ER55" s="144"/>
      <c r="ES55" s="144"/>
      <c r="ET55" s="144"/>
      <c r="EU55" s="144"/>
      <c r="EV55" s="144"/>
      <c r="EW55" s="144"/>
      <c r="EX55" s="144"/>
      <c r="EY55" s="144"/>
      <c r="EZ55" s="144"/>
      <c r="FA55" s="144"/>
      <c r="FB55" s="144"/>
      <c r="FC55" s="144"/>
      <c r="FD55" s="144"/>
      <c r="FE55" s="144"/>
      <c r="FF55" s="144"/>
      <c r="FG55" s="144"/>
      <c r="FH55" s="144"/>
      <c r="FI55" s="119"/>
      <c r="FJ55" s="119"/>
      <c r="FK55" s="119"/>
      <c r="FL55" s="119"/>
      <c r="FM55" s="124"/>
      <c r="FN55" s="125"/>
      <c r="FO55" s="125"/>
      <c r="FP55" s="125"/>
      <c r="FQ55" s="125"/>
      <c r="FR55" s="125"/>
      <c r="FS55" s="125"/>
      <c r="FT55" s="125"/>
      <c r="FU55" s="125"/>
      <c r="FV55" s="125"/>
      <c r="FW55" s="125"/>
      <c r="FX55" s="125"/>
      <c r="FY55" s="125"/>
      <c r="FZ55" s="125"/>
      <c r="GA55" s="125"/>
      <c r="GB55" s="125"/>
      <c r="GC55" s="125"/>
      <c r="GD55" s="125"/>
      <c r="GE55" s="125"/>
      <c r="GF55" s="125"/>
      <c r="GG55" s="125"/>
      <c r="GH55" s="113"/>
      <c r="GI55" s="113"/>
      <c r="GJ55" s="113"/>
      <c r="GK55" s="113"/>
      <c r="GL55" s="113"/>
      <c r="GM55" s="113"/>
      <c r="GN55" s="113"/>
      <c r="GO55" s="113"/>
      <c r="GP55" s="113"/>
      <c r="GQ55" s="113"/>
      <c r="GR55" s="113"/>
      <c r="GS55" s="113"/>
      <c r="GT55" s="113"/>
      <c r="GU55" s="113"/>
      <c r="GV55" s="113"/>
      <c r="GW55" s="126"/>
      <c r="GX55" s="126"/>
      <c r="GY55" s="126"/>
      <c r="GZ55" s="126"/>
      <c r="HA55" s="126"/>
      <c r="HB55" s="126"/>
      <c r="HC55" s="126"/>
      <c r="HD55" s="126"/>
      <c r="HE55" s="126"/>
      <c r="HF55" s="126"/>
      <c r="HG55" s="126"/>
      <c r="HH55" s="126"/>
      <c r="HI55" s="126"/>
      <c r="HJ55" s="126"/>
      <c r="HK55" s="126"/>
      <c r="HL55" s="126"/>
      <c r="HM55" s="126"/>
      <c r="HN55" s="126"/>
      <c r="HO55" s="126"/>
      <c r="HP55" s="126"/>
      <c r="HQ55" s="126"/>
      <c r="HR55" s="126"/>
      <c r="HS55" s="126"/>
      <c r="HT55" s="126"/>
      <c r="HU55" s="126"/>
      <c r="HV55" s="126"/>
      <c r="HW55" s="126"/>
      <c r="HX55" s="126"/>
      <c r="HY55" s="126"/>
      <c r="HZ55" s="126"/>
      <c r="IA55" s="126"/>
      <c r="IB55" s="126"/>
      <c r="IC55" s="126"/>
      <c r="ID55" s="126"/>
      <c r="IE55" s="126"/>
      <c r="IF55" s="126"/>
      <c r="IG55" s="126"/>
      <c r="IH55" s="126"/>
      <c r="II55" s="126"/>
      <c r="IJ55" s="126"/>
      <c r="IK55" s="126"/>
      <c r="IL55" s="126"/>
      <c r="IM55" s="126"/>
      <c r="IN55" s="126"/>
      <c r="IO55" s="126"/>
      <c r="IP55" s="126"/>
      <c r="IQ55" s="126"/>
      <c r="IR55" s="126"/>
      <c r="IS55" s="126"/>
      <c r="IT55" s="126"/>
      <c r="IU55" s="126"/>
      <c r="IV55" s="126"/>
      <c r="IW55" s="126"/>
      <c r="IX55" s="126"/>
      <c r="IY55" s="126"/>
      <c r="IZ55" s="126"/>
      <c r="JA55" s="126"/>
      <c r="JB55" s="126"/>
      <c r="JC55" s="126"/>
      <c r="JD55" s="126"/>
      <c r="JE55" s="126"/>
      <c r="JF55" s="126"/>
      <c r="JG55" s="126"/>
      <c r="JH55" s="126"/>
      <c r="JI55" s="126"/>
      <c r="JJ55" s="126"/>
      <c r="JK55" s="126"/>
      <c r="JL55" s="126"/>
      <c r="JM55" s="126"/>
      <c r="JN55" s="126"/>
      <c r="JO55" s="126"/>
      <c r="JP55" s="126"/>
      <c r="JQ55" s="126"/>
      <c r="JR55" s="126"/>
      <c r="JS55" s="126"/>
      <c r="JT55" s="126"/>
      <c r="JU55" s="126"/>
      <c r="JV55" s="126"/>
      <c r="JW55" s="126"/>
      <c r="JX55" s="126"/>
      <c r="JY55" s="126"/>
      <c r="JZ55" s="126"/>
      <c r="KA55" s="126"/>
      <c r="KB55" s="126"/>
    </row>
    <row r="56" spans="1:288" ht="30" customHeight="1" thickBot="1">
      <c r="A56" s="8"/>
      <c r="B56" s="101" t="s">
        <v>76</v>
      </c>
      <c r="C56" s="102" t="s">
        <v>21</v>
      </c>
      <c r="D56" s="99">
        <v>0.85</v>
      </c>
      <c r="E56" s="100">
        <v>45314</v>
      </c>
      <c r="F56" s="100">
        <v>45405</v>
      </c>
      <c r="G56" s="23"/>
      <c r="H56" s="23"/>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52"/>
      <c r="AT56" s="52"/>
      <c r="AU56" s="52"/>
      <c r="AV56" s="52"/>
      <c r="AW56" s="52"/>
      <c r="AX56" s="52"/>
      <c r="AY56" s="52"/>
      <c r="AZ56" s="37"/>
      <c r="BA56" s="37"/>
      <c r="BB56" s="37"/>
      <c r="BC56" s="51"/>
      <c r="BD56" s="51"/>
      <c r="BE56" s="51"/>
      <c r="BF56" s="51"/>
      <c r="BG56" s="51"/>
      <c r="BH56" s="51"/>
      <c r="BI56" s="51"/>
      <c r="BJ56" s="51"/>
      <c r="BK56" s="51"/>
      <c r="BL56" s="51"/>
      <c r="BM56" s="51"/>
      <c r="BN56" s="51"/>
      <c r="BO56" s="40"/>
      <c r="BP56" s="51"/>
      <c r="BQ56" s="51"/>
      <c r="BR56" s="51"/>
      <c r="BS56" s="51"/>
      <c r="BT56" s="51"/>
      <c r="BU56" s="51"/>
      <c r="BV56" s="51"/>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DO56" s="107"/>
      <c r="DP56" s="105"/>
      <c r="DQ56" s="105"/>
      <c r="DR56" s="105"/>
      <c r="DS56" s="105"/>
      <c r="DT56" s="105"/>
      <c r="DU56" s="105"/>
      <c r="DV56" s="105"/>
      <c r="DW56" s="105"/>
      <c r="DX56" s="105"/>
      <c r="DY56" s="105"/>
      <c r="DZ56" s="105"/>
      <c r="EA56" s="105"/>
      <c r="EB56" s="105"/>
      <c r="EC56" s="105"/>
      <c r="ED56" s="105"/>
      <c r="EE56" s="105"/>
      <c r="EF56" s="105"/>
      <c r="EG56" s="105"/>
      <c r="EH56" s="105"/>
      <c r="EI56" s="105"/>
      <c r="EJ56" s="105"/>
      <c r="EK56" s="105"/>
      <c r="EL56" s="105"/>
      <c r="EM56" s="120"/>
      <c r="EN56" s="120"/>
      <c r="EO56" s="120"/>
      <c r="EP56" s="120"/>
      <c r="EQ56" s="120"/>
      <c r="ER56" s="120"/>
      <c r="ES56" s="120"/>
      <c r="ET56" s="120"/>
      <c r="EU56" s="120"/>
      <c r="EV56" s="120"/>
      <c r="EW56" s="120"/>
      <c r="EX56" s="120"/>
      <c r="EY56" s="120"/>
      <c r="EZ56" s="120"/>
      <c r="FA56" s="120"/>
      <c r="FB56" s="120"/>
      <c r="FC56" s="120"/>
      <c r="FD56" s="120"/>
      <c r="FE56" s="120"/>
      <c r="FF56" s="120"/>
      <c r="FG56" s="120"/>
      <c r="FH56" s="120"/>
      <c r="FI56" s="120"/>
      <c r="FJ56" s="120"/>
      <c r="FK56" s="120"/>
      <c r="FL56" s="120"/>
      <c r="FM56" s="122"/>
      <c r="FN56" s="123"/>
      <c r="FO56" s="123"/>
      <c r="FP56" s="123"/>
      <c r="FQ56" s="123"/>
      <c r="FR56" s="123"/>
      <c r="FS56" s="123"/>
      <c r="FT56" s="123"/>
      <c r="FU56" s="123"/>
      <c r="FV56" s="123"/>
      <c r="FW56" s="123"/>
      <c r="FX56" s="123"/>
      <c r="FY56" s="123"/>
      <c r="FZ56" s="123"/>
      <c r="GA56" s="123"/>
      <c r="GB56" s="123"/>
      <c r="GC56" s="123"/>
      <c r="GD56" s="123"/>
      <c r="GE56" s="123"/>
      <c r="GF56" s="123"/>
      <c r="GG56" s="123"/>
      <c r="GH56" s="123"/>
      <c r="GI56" s="123"/>
      <c r="GJ56" s="123"/>
      <c r="GK56" s="123"/>
      <c r="GL56" s="123"/>
      <c r="GM56" s="123"/>
      <c r="GN56" s="123"/>
      <c r="GO56" s="123"/>
      <c r="GP56" s="123"/>
      <c r="GQ56" s="123"/>
      <c r="GR56" s="123"/>
      <c r="GS56" s="123"/>
      <c r="GT56" s="123"/>
      <c r="GU56" s="123"/>
      <c r="GV56" s="123"/>
      <c r="GW56" s="123"/>
      <c r="GX56" s="123"/>
      <c r="GY56" s="123"/>
      <c r="GZ56" s="123"/>
      <c r="HA56" s="123"/>
      <c r="HB56" s="123"/>
      <c r="HC56" s="123"/>
      <c r="HD56" s="123"/>
      <c r="HE56" s="123"/>
      <c r="HF56" s="123"/>
      <c r="HG56" s="123"/>
      <c r="HH56" s="123"/>
      <c r="HI56" s="123"/>
      <c r="HJ56" s="123"/>
      <c r="HK56" s="123"/>
      <c r="HL56" s="123"/>
      <c r="HM56" s="123"/>
      <c r="HN56" s="123"/>
      <c r="HO56" s="123"/>
      <c r="HP56" s="123"/>
      <c r="HQ56" s="123"/>
      <c r="HR56" s="123"/>
      <c r="HS56" s="123"/>
      <c r="HT56" s="123"/>
      <c r="HU56" s="123"/>
      <c r="HV56" s="123"/>
      <c r="HW56" s="126"/>
      <c r="HX56" s="126"/>
      <c r="HY56" s="126"/>
      <c r="HZ56" s="126"/>
      <c r="IA56" s="126"/>
      <c r="IB56" s="126"/>
      <c r="IC56" s="126"/>
      <c r="ID56" s="126"/>
      <c r="IE56" s="126"/>
      <c r="IF56" s="126"/>
      <c r="IG56" s="126"/>
      <c r="IH56" s="126"/>
      <c r="II56" s="126"/>
      <c r="IJ56" s="126"/>
      <c r="IK56" s="126"/>
      <c r="IL56" s="126"/>
      <c r="IM56" s="126"/>
      <c r="IN56" s="126"/>
      <c r="IO56" s="126"/>
      <c r="IP56" s="126"/>
      <c r="IQ56" s="126"/>
      <c r="IR56" s="126"/>
      <c r="IS56" s="126"/>
      <c r="IT56" s="126"/>
      <c r="IU56" s="126"/>
      <c r="IV56" s="126"/>
      <c r="IW56" s="126"/>
      <c r="IX56" s="126"/>
      <c r="IY56" s="126"/>
      <c r="IZ56" s="126"/>
      <c r="JA56" s="126"/>
      <c r="JB56" s="126"/>
      <c r="JC56" s="126"/>
      <c r="JD56" s="126"/>
      <c r="JE56" s="126"/>
      <c r="JF56" s="126"/>
      <c r="JG56" s="126"/>
      <c r="JH56" s="126"/>
      <c r="JI56" s="126"/>
      <c r="JJ56" s="126"/>
      <c r="JK56" s="126"/>
      <c r="JL56" s="126"/>
      <c r="JM56" s="126"/>
      <c r="JN56" s="126"/>
      <c r="JO56" s="126"/>
      <c r="JP56" s="126"/>
      <c r="JQ56" s="126"/>
      <c r="JR56" s="126"/>
      <c r="JS56" s="126"/>
      <c r="JT56" s="126"/>
      <c r="JU56" s="126"/>
      <c r="JV56" s="126"/>
      <c r="JW56" s="126"/>
      <c r="JX56" s="126"/>
      <c r="JY56" s="126"/>
      <c r="JZ56" s="126"/>
      <c r="KA56" s="126"/>
      <c r="KB56" s="126"/>
    </row>
    <row r="57" spans="1:288" ht="30" customHeight="1" thickBot="1">
      <c r="A57" s="8"/>
      <c r="B57" s="101" t="s">
        <v>106</v>
      </c>
      <c r="C57" s="102" t="s">
        <v>21</v>
      </c>
      <c r="D57" s="99">
        <v>1</v>
      </c>
      <c r="E57" s="100">
        <v>45321</v>
      </c>
      <c r="F57" s="100">
        <v>45328</v>
      </c>
      <c r="G57" s="23"/>
      <c r="H57" s="23"/>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52"/>
      <c r="AT57" s="52"/>
      <c r="AU57" s="52"/>
      <c r="AV57" s="52"/>
      <c r="AW57" s="52"/>
      <c r="AX57" s="52"/>
      <c r="AY57" s="52"/>
      <c r="AZ57" s="37"/>
      <c r="BA57" s="37"/>
      <c r="BB57" s="37"/>
      <c r="BC57" s="51"/>
      <c r="BD57" s="51"/>
      <c r="BE57" s="51"/>
      <c r="BF57" s="51"/>
      <c r="BG57" s="51"/>
      <c r="BH57" s="51"/>
      <c r="BI57" s="51"/>
      <c r="BJ57" s="51"/>
      <c r="BK57" s="51"/>
      <c r="BL57" s="51"/>
      <c r="BM57" s="51"/>
      <c r="BN57" s="51"/>
      <c r="BO57" s="40"/>
      <c r="BP57" s="51"/>
      <c r="BQ57" s="51"/>
      <c r="BR57" s="51"/>
      <c r="BS57" s="51"/>
      <c r="BT57" s="51"/>
      <c r="BU57" s="51"/>
      <c r="BV57" s="51"/>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DO57" s="107"/>
      <c r="DP57" s="105"/>
      <c r="DQ57" s="105"/>
      <c r="DR57" s="105"/>
      <c r="DS57" s="105"/>
      <c r="DT57" s="105"/>
      <c r="DU57" s="105"/>
      <c r="DV57" s="105"/>
      <c r="DW57" s="105"/>
      <c r="DX57" s="105"/>
      <c r="DY57" s="105"/>
      <c r="DZ57" s="105"/>
      <c r="EA57" s="105"/>
      <c r="EB57" s="105"/>
      <c r="EC57" s="105"/>
      <c r="ED57" s="105"/>
      <c r="EE57" s="105"/>
      <c r="EF57" s="105"/>
      <c r="EG57" s="105"/>
      <c r="EH57" s="105"/>
      <c r="EI57" s="105"/>
      <c r="EJ57" s="105"/>
      <c r="EK57" s="105"/>
      <c r="EL57" s="105"/>
      <c r="EM57" s="119"/>
      <c r="EN57" s="119"/>
      <c r="EO57" s="119"/>
      <c r="EP57" s="119"/>
      <c r="EQ57" s="119"/>
      <c r="ER57" s="119"/>
      <c r="ES57" s="119"/>
      <c r="ET57" s="119"/>
      <c r="EU57" s="119"/>
      <c r="EV57" s="119"/>
      <c r="EW57" s="119"/>
      <c r="EX57" s="119"/>
      <c r="EY57" s="119"/>
      <c r="EZ57" s="119"/>
      <c r="FA57" s="119"/>
      <c r="FB57" s="119"/>
      <c r="FC57" s="119"/>
      <c r="FD57" s="119"/>
      <c r="FE57" s="119"/>
      <c r="FF57" s="119"/>
      <c r="FG57" s="119"/>
      <c r="FH57" s="119"/>
      <c r="FI57" s="105"/>
      <c r="FJ57" s="105"/>
      <c r="FK57" s="105"/>
      <c r="FL57" s="105"/>
      <c r="FM57" s="112"/>
      <c r="FN57" s="113"/>
      <c r="FO57" s="113"/>
      <c r="FP57" s="113"/>
      <c r="FQ57" s="113"/>
      <c r="FR57" s="113"/>
      <c r="FS57" s="113"/>
      <c r="FT57" s="113"/>
      <c r="FU57" s="113"/>
      <c r="FV57" s="113"/>
      <c r="FW57" s="113"/>
      <c r="FX57" s="113"/>
      <c r="FY57" s="113"/>
      <c r="FZ57" s="113"/>
      <c r="GA57" s="113"/>
      <c r="GB57" s="113"/>
      <c r="GC57" s="113"/>
      <c r="GD57" s="113"/>
      <c r="GE57" s="113"/>
      <c r="GF57" s="113"/>
      <c r="GG57" s="113"/>
      <c r="GH57" s="113"/>
      <c r="GI57" s="113"/>
      <c r="GJ57" s="113"/>
      <c r="GK57" s="113"/>
      <c r="GL57" s="113"/>
      <c r="GM57" s="113"/>
      <c r="GN57" s="113"/>
      <c r="GO57" s="113"/>
      <c r="GP57" s="113"/>
      <c r="GQ57" s="113"/>
      <c r="GR57" s="113"/>
      <c r="GS57" s="113"/>
      <c r="GT57" s="113"/>
      <c r="GU57" s="113"/>
      <c r="GV57" s="113"/>
      <c r="GW57" s="126"/>
      <c r="GX57" s="126"/>
      <c r="GY57" s="126"/>
      <c r="GZ57" s="126"/>
      <c r="HA57" s="126"/>
      <c r="HB57" s="126"/>
      <c r="HC57" s="126"/>
      <c r="HD57" s="126"/>
      <c r="HE57" s="126"/>
      <c r="HF57" s="126"/>
      <c r="HG57" s="126"/>
      <c r="HH57" s="126"/>
      <c r="HI57" s="126"/>
      <c r="HJ57" s="126"/>
      <c r="HK57" s="126"/>
      <c r="HL57" s="126"/>
      <c r="HM57" s="126"/>
      <c r="HN57" s="126"/>
      <c r="HO57" s="126"/>
      <c r="HP57" s="126"/>
      <c r="HQ57" s="126"/>
      <c r="HR57" s="126"/>
      <c r="HS57" s="126"/>
      <c r="HT57" s="126"/>
      <c r="HU57" s="126"/>
      <c r="HV57" s="126"/>
      <c r="HW57" s="126"/>
      <c r="HX57" s="126"/>
      <c r="HY57" s="126"/>
      <c r="HZ57" s="126"/>
      <c r="IA57" s="126"/>
      <c r="IB57" s="126"/>
      <c r="IC57" s="126"/>
      <c r="ID57" s="126"/>
      <c r="IE57" s="126"/>
      <c r="IF57" s="126"/>
      <c r="IG57" s="126"/>
      <c r="IH57" s="126"/>
      <c r="II57" s="126"/>
      <c r="IJ57" s="126"/>
      <c r="IK57" s="126"/>
      <c r="IL57" s="126"/>
      <c r="IM57" s="126"/>
      <c r="IN57" s="126"/>
      <c r="IO57" s="126"/>
      <c r="IP57" s="126"/>
      <c r="IQ57" s="126"/>
      <c r="IR57" s="126"/>
      <c r="IS57" s="126"/>
      <c r="IT57" s="126"/>
      <c r="IU57" s="126"/>
      <c r="IV57" s="126"/>
      <c r="IW57" s="126"/>
      <c r="IX57" s="126"/>
      <c r="IY57" s="126"/>
      <c r="IZ57" s="126"/>
      <c r="JA57" s="126"/>
      <c r="JB57" s="126"/>
      <c r="JC57" s="126"/>
      <c r="JD57" s="126"/>
      <c r="JE57" s="126"/>
      <c r="JF57" s="126"/>
      <c r="JG57" s="126"/>
      <c r="JH57" s="126"/>
      <c r="JI57" s="126"/>
      <c r="JJ57" s="126"/>
      <c r="JK57" s="126"/>
      <c r="JL57" s="126"/>
      <c r="JM57" s="126"/>
      <c r="JN57" s="126"/>
      <c r="JO57" s="126"/>
      <c r="JP57" s="126"/>
      <c r="JQ57" s="126"/>
      <c r="JR57" s="126"/>
      <c r="JS57" s="126"/>
      <c r="JT57" s="126"/>
      <c r="JU57" s="126"/>
      <c r="JV57" s="126"/>
      <c r="JW57" s="126"/>
      <c r="JX57" s="126"/>
      <c r="JY57" s="126"/>
      <c r="JZ57" s="126"/>
      <c r="KA57" s="126"/>
      <c r="KB57" s="126"/>
    </row>
    <row r="58" spans="1:288" ht="30" customHeight="1" thickBot="1">
      <c r="A58" s="8"/>
      <c r="B58" s="101" t="s">
        <v>77</v>
      </c>
      <c r="C58" s="98" t="s">
        <v>21</v>
      </c>
      <c r="D58" s="99">
        <v>1</v>
      </c>
      <c r="E58" s="100">
        <v>45328</v>
      </c>
      <c r="F58" s="100">
        <v>45335</v>
      </c>
      <c r="G58" s="23"/>
      <c r="H58" s="23"/>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51"/>
      <c r="BD58" s="51"/>
      <c r="BE58" s="51"/>
      <c r="BF58" s="51"/>
      <c r="BG58" s="51"/>
      <c r="BH58" s="51"/>
      <c r="BI58" s="51"/>
      <c r="BJ58" s="51"/>
      <c r="BK58" s="51"/>
      <c r="BL58" s="51"/>
      <c r="BM58" s="51"/>
      <c r="BN58" s="51"/>
      <c r="BO58" s="40"/>
      <c r="BP58" s="51"/>
      <c r="BQ58" s="51"/>
      <c r="BR58" s="51"/>
      <c r="BS58" s="51"/>
      <c r="BT58" s="51"/>
      <c r="BU58" s="51"/>
      <c r="BV58" s="51"/>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DO58" s="107"/>
      <c r="DP58" s="105"/>
      <c r="DQ58" s="105"/>
      <c r="DR58" s="105"/>
      <c r="DS58" s="105"/>
      <c r="DT58" s="105"/>
      <c r="DU58" s="105"/>
      <c r="DV58" s="105"/>
      <c r="DW58" s="105"/>
      <c r="DX58" s="105"/>
      <c r="DY58" s="105"/>
      <c r="DZ58" s="105"/>
      <c r="EA58" s="105"/>
      <c r="EB58" s="105"/>
      <c r="EC58" s="105"/>
      <c r="ED58" s="105"/>
      <c r="EE58" s="105"/>
      <c r="EF58" s="105"/>
      <c r="EG58" s="105"/>
      <c r="EH58" s="105"/>
      <c r="EI58" s="105"/>
      <c r="EJ58" s="105"/>
      <c r="EK58" s="105"/>
      <c r="EL58" s="105"/>
      <c r="EM58" s="105"/>
      <c r="EN58" s="105"/>
      <c r="EO58" s="105"/>
      <c r="EP58" s="105"/>
      <c r="EQ58" s="105"/>
      <c r="ER58" s="105"/>
      <c r="ES58" s="105"/>
      <c r="ET58" s="105"/>
      <c r="EU58" s="105"/>
      <c r="EV58" s="105"/>
      <c r="EW58" s="105"/>
      <c r="EX58" s="105"/>
      <c r="EY58" s="105"/>
      <c r="EZ58" s="105"/>
      <c r="FA58" s="105"/>
      <c r="FB58" s="105"/>
      <c r="FC58" s="105"/>
      <c r="FD58" s="105"/>
      <c r="FE58" s="105"/>
      <c r="FF58" s="105"/>
      <c r="FG58" s="105"/>
      <c r="FH58" s="119"/>
      <c r="FI58" s="119"/>
      <c r="FJ58" s="119"/>
      <c r="FK58" s="119"/>
      <c r="FL58" s="119"/>
      <c r="FM58" s="124"/>
      <c r="FN58" s="125"/>
      <c r="FO58" s="125"/>
      <c r="FP58" s="113"/>
      <c r="FQ58" s="113"/>
      <c r="FR58" s="113"/>
      <c r="FS58" s="113"/>
      <c r="FT58" s="113"/>
      <c r="FU58" s="113"/>
      <c r="FV58" s="113"/>
      <c r="FW58" s="113"/>
      <c r="FX58" s="113"/>
      <c r="FY58" s="113"/>
      <c r="FZ58" s="113"/>
      <c r="GA58" s="113"/>
      <c r="GB58" s="113"/>
      <c r="GC58" s="113"/>
      <c r="GD58" s="113"/>
      <c r="GE58" s="113"/>
      <c r="GF58" s="113"/>
      <c r="GG58" s="113"/>
      <c r="GH58" s="113"/>
      <c r="GI58" s="113"/>
      <c r="GJ58" s="113"/>
      <c r="GK58" s="113"/>
      <c r="GL58" s="113"/>
      <c r="GM58" s="113"/>
      <c r="GN58" s="113"/>
      <c r="GO58" s="113"/>
      <c r="GP58" s="113"/>
      <c r="GQ58" s="113"/>
      <c r="GR58" s="113"/>
      <c r="GS58" s="113"/>
      <c r="GT58" s="113"/>
      <c r="GU58" s="113"/>
      <c r="GV58" s="113"/>
      <c r="GW58" s="126"/>
      <c r="GX58" s="126"/>
      <c r="GY58" s="126"/>
      <c r="GZ58" s="126"/>
      <c r="HA58" s="126"/>
      <c r="HB58" s="126"/>
      <c r="HC58" s="126"/>
      <c r="HD58" s="126"/>
      <c r="HE58" s="126"/>
      <c r="HF58" s="126"/>
      <c r="HG58" s="126"/>
      <c r="HH58" s="126"/>
      <c r="HI58" s="126"/>
      <c r="HJ58" s="126"/>
      <c r="HK58" s="126"/>
      <c r="HL58" s="126"/>
      <c r="HM58" s="126"/>
      <c r="HN58" s="126"/>
      <c r="HO58" s="126"/>
      <c r="HP58" s="126"/>
      <c r="HQ58" s="126"/>
      <c r="HR58" s="126"/>
      <c r="HS58" s="126"/>
      <c r="HT58" s="126"/>
      <c r="HU58" s="126"/>
      <c r="HV58" s="126"/>
      <c r="HW58" s="126"/>
      <c r="HX58" s="126"/>
      <c r="HY58" s="126"/>
      <c r="HZ58" s="126"/>
      <c r="IA58" s="126"/>
      <c r="IB58" s="126"/>
      <c r="IC58" s="126"/>
      <c r="ID58" s="126"/>
      <c r="IE58" s="126"/>
      <c r="IF58" s="126"/>
      <c r="IG58" s="126"/>
      <c r="IH58" s="126"/>
      <c r="II58" s="126"/>
      <c r="IJ58" s="126"/>
      <c r="IK58" s="126"/>
      <c r="IL58" s="126"/>
      <c r="IM58" s="126"/>
      <c r="IN58" s="126"/>
      <c r="IO58" s="126"/>
      <c r="IP58" s="126"/>
      <c r="IQ58" s="126"/>
      <c r="IR58" s="126"/>
      <c r="IS58" s="126"/>
      <c r="IT58" s="126"/>
      <c r="IU58" s="126"/>
      <c r="IV58" s="126"/>
      <c r="IW58" s="126"/>
      <c r="IX58" s="126"/>
      <c r="IY58" s="126"/>
      <c r="IZ58" s="126"/>
      <c r="JA58" s="126"/>
      <c r="JB58" s="126"/>
      <c r="JC58" s="126"/>
      <c r="JD58" s="126"/>
      <c r="JE58" s="126"/>
      <c r="JF58" s="126"/>
      <c r="JG58" s="126"/>
      <c r="JH58" s="126"/>
      <c r="JI58" s="126"/>
      <c r="JJ58" s="126"/>
      <c r="JK58" s="126"/>
      <c r="JL58" s="126"/>
      <c r="JM58" s="126"/>
      <c r="JN58" s="126"/>
      <c r="JO58" s="126"/>
      <c r="JP58" s="126"/>
      <c r="JQ58" s="126"/>
      <c r="JR58" s="126"/>
      <c r="JS58" s="126"/>
      <c r="JT58" s="126"/>
      <c r="JU58" s="126"/>
      <c r="JV58" s="126"/>
      <c r="JW58" s="126"/>
      <c r="JX58" s="126"/>
      <c r="JY58" s="126"/>
      <c r="JZ58" s="126"/>
      <c r="KA58" s="126"/>
      <c r="KB58" s="126"/>
    </row>
    <row r="59" spans="1:288" ht="30" customHeight="1" thickBot="1">
      <c r="A59" s="8"/>
      <c r="B59" s="101" t="s">
        <v>78</v>
      </c>
      <c r="C59" s="98" t="s">
        <v>21</v>
      </c>
      <c r="D59" s="99">
        <v>1</v>
      </c>
      <c r="E59" s="100">
        <v>45307</v>
      </c>
      <c r="F59" s="100">
        <v>45328</v>
      </c>
      <c r="G59" s="23"/>
      <c r="H59" s="23"/>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51"/>
      <c r="BD59" s="51"/>
      <c r="BE59" s="51"/>
      <c r="BF59" s="51"/>
      <c r="BG59" s="51"/>
      <c r="BH59" s="51"/>
      <c r="BI59" s="51"/>
      <c r="BJ59" s="51"/>
      <c r="BK59" s="51"/>
      <c r="BL59" s="51"/>
      <c r="BM59" s="51"/>
      <c r="BN59" s="51"/>
      <c r="BO59" s="40"/>
      <c r="BP59" s="51"/>
      <c r="BQ59" s="51"/>
      <c r="BR59" s="51"/>
      <c r="BS59" s="51"/>
      <c r="BT59" s="51"/>
      <c r="BU59" s="51"/>
      <c r="BV59" s="51"/>
      <c r="BW59" s="37"/>
      <c r="BX59" s="37"/>
      <c r="BY59" s="37"/>
      <c r="BZ59" s="37"/>
      <c r="CA59" s="37"/>
      <c r="CB59" s="37"/>
      <c r="CC59" s="37"/>
      <c r="CD59" s="37"/>
      <c r="CE59" s="37"/>
      <c r="CF59" s="37"/>
      <c r="CG59" s="37"/>
      <c r="CH59" s="37"/>
      <c r="CI59" s="37"/>
      <c r="CJ59" s="37"/>
      <c r="CK59" s="37"/>
      <c r="CL59" s="37"/>
      <c r="CM59" s="37"/>
      <c r="CN59" s="37"/>
      <c r="CO59" s="37"/>
      <c r="CP59" s="37"/>
      <c r="CQ59" s="37"/>
      <c r="CR59" s="37"/>
      <c r="CS59" s="37"/>
      <c r="DO59" s="107"/>
      <c r="DP59" s="105"/>
      <c r="DQ59" s="105"/>
      <c r="DR59" s="105"/>
      <c r="DS59" s="105"/>
      <c r="DT59" s="105"/>
      <c r="DU59" s="105"/>
      <c r="DV59" s="105"/>
      <c r="DW59" s="105"/>
      <c r="DX59" s="105"/>
      <c r="DY59" s="105"/>
      <c r="DZ59" s="105"/>
      <c r="EA59" s="105"/>
      <c r="EB59" s="105"/>
      <c r="EC59" s="105"/>
      <c r="ED59" s="105"/>
      <c r="EE59" s="105"/>
      <c r="EF59" s="105"/>
      <c r="EG59" s="105"/>
      <c r="EH59" s="105"/>
      <c r="EI59" s="105"/>
      <c r="EJ59" s="105"/>
      <c r="EK59" s="105"/>
      <c r="EL59" s="105"/>
      <c r="EM59" s="119"/>
      <c r="EN59" s="119"/>
      <c r="EO59" s="119"/>
      <c r="EP59" s="119"/>
      <c r="EQ59" s="119"/>
      <c r="ER59" s="119"/>
      <c r="ES59" s="119"/>
      <c r="ET59" s="119"/>
      <c r="EU59" s="119"/>
      <c r="EV59" s="119"/>
      <c r="EW59" s="119"/>
      <c r="EX59" s="119"/>
      <c r="EY59" s="119"/>
      <c r="EZ59" s="119"/>
      <c r="FA59" s="119"/>
      <c r="FB59" s="119"/>
      <c r="FC59" s="119"/>
      <c r="FD59" s="119"/>
      <c r="FE59" s="119"/>
      <c r="FF59" s="119"/>
      <c r="FG59" s="119"/>
      <c r="FH59" s="119"/>
      <c r="FI59" s="105"/>
      <c r="FJ59" s="105"/>
      <c r="FK59" s="105"/>
      <c r="FL59" s="105"/>
      <c r="FM59" s="112"/>
      <c r="FN59" s="113"/>
      <c r="FO59" s="113"/>
      <c r="FP59" s="113"/>
      <c r="FQ59" s="113"/>
      <c r="FR59" s="113"/>
      <c r="FS59" s="113"/>
      <c r="FT59" s="113"/>
      <c r="FU59" s="113"/>
      <c r="FV59" s="113"/>
      <c r="FW59" s="113"/>
      <c r="FX59" s="113"/>
      <c r="FY59" s="113"/>
      <c r="FZ59" s="113"/>
      <c r="GA59" s="113"/>
      <c r="GB59" s="113"/>
      <c r="GC59" s="113"/>
      <c r="GD59" s="113"/>
      <c r="GE59" s="113"/>
      <c r="GF59" s="113"/>
      <c r="GG59" s="113"/>
      <c r="GH59" s="113"/>
      <c r="GI59" s="113"/>
      <c r="GJ59" s="113"/>
      <c r="GK59" s="113"/>
      <c r="GL59" s="113"/>
      <c r="GM59" s="113"/>
      <c r="GN59" s="113"/>
      <c r="GO59" s="113"/>
      <c r="GP59" s="113"/>
      <c r="GQ59" s="113"/>
      <c r="GR59" s="113"/>
      <c r="GS59" s="113"/>
      <c r="GT59" s="113"/>
      <c r="GU59" s="113"/>
      <c r="GV59" s="113"/>
      <c r="GW59" s="126"/>
      <c r="GX59" s="126"/>
      <c r="GY59" s="126"/>
      <c r="GZ59" s="126"/>
      <c r="HA59" s="126"/>
      <c r="HB59" s="126"/>
      <c r="HC59" s="126"/>
      <c r="HD59" s="126"/>
      <c r="HE59" s="126"/>
      <c r="HF59" s="126"/>
      <c r="HG59" s="126"/>
      <c r="HH59" s="126"/>
      <c r="HI59" s="126"/>
      <c r="HJ59" s="126"/>
      <c r="HK59" s="126"/>
      <c r="HL59" s="126"/>
      <c r="HM59" s="126"/>
      <c r="HN59" s="126"/>
      <c r="HO59" s="126"/>
      <c r="HP59" s="126"/>
      <c r="HQ59" s="126"/>
      <c r="HR59" s="126"/>
      <c r="HS59" s="126"/>
      <c r="HT59" s="126"/>
      <c r="HU59" s="126"/>
      <c r="HV59" s="126"/>
      <c r="HW59" s="126"/>
      <c r="HX59" s="126"/>
      <c r="HY59" s="126"/>
      <c r="HZ59" s="126"/>
      <c r="IA59" s="126"/>
      <c r="IB59" s="126"/>
      <c r="IC59" s="126"/>
      <c r="ID59" s="126"/>
      <c r="IE59" s="126"/>
      <c r="IF59" s="126"/>
      <c r="IG59" s="126"/>
      <c r="IH59" s="126"/>
      <c r="II59" s="126"/>
      <c r="IJ59" s="126"/>
      <c r="IK59" s="126"/>
      <c r="IL59" s="126"/>
      <c r="IM59" s="126"/>
      <c r="IN59" s="126"/>
      <c r="IO59" s="126"/>
      <c r="IP59" s="126"/>
      <c r="IQ59" s="126"/>
      <c r="IR59" s="126"/>
      <c r="IS59" s="126"/>
      <c r="IT59" s="126"/>
      <c r="IU59" s="126"/>
      <c r="IV59" s="126"/>
      <c r="IW59" s="126"/>
      <c r="IX59" s="126"/>
      <c r="IY59" s="126"/>
      <c r="IZ59" s="126"/>
      <c r="JA59" s="126"/>
      <c r="JB59" s="126"/>
      <c r="JC59" s="126"/>
      <c r="JD59" s="126"/>
      <c r="JE59" s="126"/>
      <c r="JF59" s="126"/>
      <c r="JG59" s="126"/>
      <c r="JH59" s="126"/>
      <c r="JI59" s="126"/>
      <c r="JJ59" s="126"/>
      <c r="JK59" s="126"/>
      <c r="JL59" s="126"/>
      <c r="JM59" s="126"/>
      <c r="JN59" s="126"/>
      <c r="JO59" s="126"/>
      <c r="JP59" s="126"/>
      <c r="JQ59" s="126"/>
      <c r="JR59" s="126"/>
      <c r="JS59" s="126"/>
      <c r="JT59" s="126"/>
      <c r="JU59" s="126"/>
      <c r="JV59" s="126"/>
      <c r="JW59" s="126"/>
      <c r="JX59" s="126"/>
      <c r="JY59" s="126"/>
      <c r="JZ59" s="126"/>
      <c r="KA59" s="126"/>
      <c r="KB59" s="126"/>
    </row>
    <row r="60" spans="1:288" ht="30" customHeight="1" thickBot="1">
      <c r="A60" s="8"/>
      <c r="B60" s="101" t="s">
        <v>118</v>
      </c>
      <c r="C60" s="98" t="s">
        <v>79</v>
      </c>
      <c r="D60" s="99">
        <v>1</v>
      </c>
      <c r="E60" s="100">
        <v>45323</v>
      </c>
      <c r="F60" s="100">
        <v>45351</v>
      </c>
      <c r="G60" s="23"/>
      <c r="H60" s="23"/>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51"/>
      <c r="BD60" s="51"/>
      <c r="BE60" s="51"/>
      <c r="BF60" s="51"/>
      <c r="BG60" s="51"/>
      <c r="BH60" s="51"/>
      <c r="BI60" s="51"/>
      <c r="BJ60" s="51"/>
      <c r="BK60" s="51"/>
      <c r="BL60" s="51"/>
      <c r="BM60" s="51"/>
      <c r="BN60" s="51"/>
      <c r="BO60" s="40"/>
      <c r="BP60" s="51"/>
      <c r="BQ60" s="51"/>
      <c r="BR60" s="51"/>
      <c r="BS60" s="51"/>
      <c r="BT60" s="51"/>
      <c r="BU60" s="51"/>
      <c r="BV60" s="51"/>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DO60" s="107"/>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19"/>
      <c r="FD60" s="119"/>
      <c r="FE60" s="119"/>
      <c r="FF60" s="119"/>
      <c r="FG60" s="119"/>
      <c r="FH60" s="119"/>
      <c r="FI60" s="119"/>
      <c r="FJ60" s="119"/>
      <c r="FK60" s="119"/>
      <c r="FL60" s="119"/>
      <c r="FM60" s="124"/>
      <c r="FN60" s="125"/>
      <c r="FO60" s="125"/>
      <c r="FP60" s="125"/>
      <c r="FQ60" s="125"/>
      <c r="FR60" s="125"/>
      <c r="FS60" s="125"/>
      <c r="FT60" s="125"/>
      <c r="FU60" s="125"/>
      <c r="FV60" s="125"/>
      <c r="FW60" s="125"/>
      <c r="FX60" s="125"/>
      <c r="FY60" s="125"/>
      <c r="FZ60" s="125"/>
      <c r="GA60" s="125"/>
      <c r="GB60" s="125"/>
      <c r="GC60" s="125"/>
      <c r="GD60" s="125"/>
      <c r="GE60" s="125"/>
      <c r="GF60" s="126"/>
      <c r="GG60" s="126"/>
      <c r="GH60" s="126"/>
      <c r="GI60" s="126"/>
      <c r="GJ60" s="126"/>
      <c r="GK60" s="113"/>
      <c r="GL60" s="113"/>
      <c r="GM60" s="113"/>
      <c r="GN60" s="113"/>
      <c r="GO60" s="113"/>
      <c r="GP60" s="113"/>
      <c r="GQ60" s="113"/>
      <c r="GR60" s="113"/>
      <c r="GS60" s="113"/>
      <c r="GT60" s="113"/>
      <c r="GU60" s="113"/>
      <c r="GV60" s="113"/>
      <c r="GW60" s="126"/>
      <c r="GX60" s="126"/>
      <c r="GY60" s="126"/>
      <c r="GZ60" s="126"/>
      <c r="HA60" s="126"/>
      <c r="HB60" s="126"/>
      <c r="HC60" s="126"/>
      <c r="HD60" s="126"/>
      <c r="HE60" s="126"/>
      <c r="HF60" s="126"/>
      <c r="HG60" s="126"/>
      <c r="HH60" s="126"/>
      <c r="HI60" s="126"/>
      <c r="HJ60" s="126"/>
      <c r="HK60" s="126"/>
      <c r="HL60" s="126"/>
      <c r="HM60" s="126"/>
      <c r="HN60" s="126"/>
      <c r="HO60" s="126"/>
      <c r="HP60" s="126"/>
      <c r="HQ60" s="126"/>
      <c r="HR60" s="126"/>
      <c r="HS60" s="126"/>
      <c r="HT60" s="126"/>
      <c r="HU60" s="126"/>
      <c r="HV60" s="126"/>
      <c r="HW60" s="126"/>
      <c r="HX60" s="126"/>
      <c r="HY60" s="126"/>
      <c r="HZ60" s="126"/>
      <c r="IA60" s="126"/>
      <c r="IB60" s="126"/>
      <c r="IC60" s="126"/>
      <c r="ID60" s="126"/>
      <c r="IE60" s="126"/>
      <c r="IF60" s="126"/>
      <c r="IG60" s="126"/>
      <c r="IH60" s="126"/>
      <c r="II60" s="126"/>
      <c r="IJ60" s="126"/>
      <c r="IK60" s="126"/>
      <c r="IL60" s="126"/>
      <c r="IM60" s="126"/>
      <c r="IN60" s="126"/>
      <c r="IO60" s="126"/>
      <c r="IP60" s="126"/>
      <c r="IQ60" s="126"/>
      <c r="IR60" s="126"/>
      <c r="IS60" s="126"/>
      <c r="IT60" s="126"/>
      <c r="IU60" s="126"/>
      <c r="IV60" s="126"/>
      <c r="IW60" s="126"/>
      <c r="IX60" s="126"/>
      <c r="IY60" s="126"/>
      <c r="IZ60" s="126"/>
      <c r="JA60" s="126"/>
      <c r="JB60" s="126"/>
      <c r="JC60" s="126"/>
      <c r="JD60" s="126"/>
      <c r="JE60" s="126"/>
      <c r="JF60" s="126"/>
      <c r="JG60" s="126"/>
      <c r="JH60" s="126"/>
      <c r="JI60" s="126"/>
      <c r="JJ60" s="126"/>
      <c r="JK60" s="126"/>
      <c r="JL60" s="126"/>
      <c r="JM60" s="126"/>
      <c r="JN60" s="126"/>
      <c r="JO60" s="126"/>
      <c r="JP60" s="126"/>
      <c r="JQ60" s="126"/>
      <c r="JR60" s="126"/>
      <c r="JS60" s="126"/>
      <c r="JT60" s="126"/>
      <c r="JU60" s="126"/>
      <c r="JV60" s="126"/>
      <c r="JW60" s="126"/>
      <c r="JX60" s="126"/>
      <c r="JY60" s="126"/>
      <c r="JZ60" s="126"/>
      <c r="KA60" s="126"/>
      <c r="KB60" s="126"/>
    </row>
    <row r="61" spans="1:288" ht="30" customHeight="1" thickBot="1">
      <c r="A61" s="8"/>
      <c r="B61" s="101" t="s">
        <v>107</v>
      </c>
      <c r="C61" s="118" t="s">
        <v>119</v>
      </c>
      <c r="D61" s="99">
        <v>1</v>
      </c>
      <c r="E61" s="100">
        <v>45328</v>
      </c>
      <c r="F61" s="100">
        <v>45377</v>
      </c>
      <c r="G61" s="23"/>
      <c r="H61" s="23"/>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51"/>
      <c r="BD61" s="51"/>
      <c r="BE61" s="51"/>
      <c r="BF61" s="51"/>
      <c r="BG61" s="51"/>
      <c r="BH61" s="51"/>
      <c r="BI61" s="51"/>
      <c r="BJ61" s="51"/>
      <c r="BK61" s="51"/>
      <c r="BL61" s="51"/>
      <c r="BM61" s="51"/>
      <c r="BN61" s="51"/>
      <c r="BO61" s="40"/>
      <c r="BP61" s="51"/>
      <c r="BQ61" s="51"/>
      <c r="BR61" s="51"/>
      <c r="BS61" s="51"/>
      <c r="BT61" s="51"/>
      <c r="BU61" s="51"/>
      <c r="BV61" s="51"/>
      <c r="BW61" s="37"/>
      <c r="BX61" s="37"/>
      <c r="BY61" s="37"/>
      <c r="BZ61" s="37"/>
      <c r="CA61" s="37"/>
      <c r="CB61" s="37"/>
      <c r="CC61" s="37"/>
      <c r="CD61" s="37"/>
      <c r="CE61" s="37"/>
      <c r="CF61" s="37"/>
      <c r="CG61" s="37"/>
      <c r="CH61" s="37"/>
      <c r="CI61" s="37"/>
      <c r="CJ61" s="37"/>
      <c r="CK61" s="37"/>
      <c r="CL61" s="37"/>
      <c r="CM61" s="37"/>
      <c r="CN61" s="37"/>
      <c r="CO61" s="37"/>
      <c r="CP61" s="37"/>
      <c r="CQ61" s="37"/>
      <c r="CR61" s="37"/>
      <c r="CS61" s="37"/>
      <c r="DO61" s="107"/>
      <c r="DP61" s="105"/>
      <c r="DQ61" s="105"/>
      <c r="DR61" s="105"/>
      <c r="DS61" s="105"/>
      <c r="DT61" s="105"/>
      <c r="DU61" s="105"/>
      <c r="DV61" s="105"/>
      <c r="DW61" s="105"/>
      <c r="DX61" s="105"/>
      <c r="DY61" s="105"/>
      <c r="DZ61" s="105"/>
      <c r="EA61" s="105"/>
      <c r="EB61" s="105"/>
      <c r="EC61" s="105"/>
      <c r="ED61" s="105"/>
      <c r="EE61" s="105"/>
      <c r="EF61" s="105"/>
      <c r="EG61" s="105"/>
      <c r="EH61" s="105"/>
      <c r="EI61" s="105"/>
      <c r="EJ61" s="105"/>
      <c r="EK61" s="105"/>
      <c r="EL61" s="105"/>
      <c r="EM61" s="105"/>
      <c r="EN61" s="105"/>
      <c r="EO61" s="105"/>
      <c r="EP61" s="105"/>
      <c r="EQ61" s="105"/>
      <c r="ER61" s="105"/>
      <c r="ES61" s="105"/>
      <c r="ET61" s="105"/>
      <c r="EU61" s="105"/>
      <c r="EV61" s="105"/>
      <c r="EW61" s="105"/>
      <c r="EX61" s="105"/>
      <c r="EY61" s="105"/>
      <c r="EZ61" s="105"/>
      <c r="FA61" s="105"/>
      <c r="FB61" s="105"/>
      <c r="FC61" s="105"/>
      <c r="FD61" s="105"/>
      <c r="FE61" s="105"/>
      <c r="FF61" s="105"/>
      <c r="FG61" s="105"/>
      <c r="FH61" s="119"/>
      <c r="FI61" s="119"/>
      <c r="FJ61" s="119"/>
      <c r="FK61" s="119"/>
      <c r="FL61" s="119"/>
      <c r="FM61" s="124"/>
      <c r="FN61" s="125"/>
      <c r="FO61" s="125"/>
      <c r="FP61" s="113"/>
      <c r="FQ61" s="113"/>
      <c r="FR61" s="113"/>
      <c r="FS61" s="113"/>
      <c r="FT61" s="113"/>
      <c r="FU61" s="113"/>
      <c r="FV61" s="113"/>
      <c r="FW61" s="113"/>
      <c r="FX61" s="113"/>
      <c r="FY61" s="113"/>
      <c r="FZ61" s="113"/>
      <c r="GA61" s="113"/>
      <c r="GB61" s="113"/>
      <c r="GC61" s="113"/>
      <c r="GD61" s="113"/>
      <c r="GE61" s="113"/>
      <c r="GF61" s="113"/>
      <c r="GG61" s="113"/>
      <c r="GH61" s="113"/>
      <c r="GI61" s="125"/>
      <c r="GJ61" s="125"/>
      <c r="GK61" s="125"/>
      <c r="GL61" s="125"/>
      <c r="GM61" s="125"/>
      <c r="GN61" s="125"/>
      <c r="GO61" s="125"/>
      <c r="GP61" s="125"/>
      <c r="GQ61" s="125"/>
      <c r="GR61" s="125"/>
      <c r="GS61" s="125"/>
      <c r="GT61" s="125"/>
      <c r="GU61" s="125"/>
      <c r="GV61" s="125"/>
      <c r="GW61" s="125"/>
      <c r="GX61" s="125"/>
      <c r="GY61" s="125"/>
      <c r="GZ61" s="125"/>
      <c r="HA61" s="125"/>
      <c r="HB61" s="125"/>
      <c r="HC61" s="125"/>
      <c r="HD61" s="125"/>
      <c r="HE61" s="125"/>
      <c r="HF61" s="126"/>
      <c r="HG61" s="126"/>
      <c r="HH61" s="126"/>
      <c r="HI61" s="126"/>
      <c r="HJ61" s="126"/>
      <c r="HK61" s="126"/>
      <c r="HL61" s="126"/>
      <c r="HM61" s="126"/>
      <c r="HN61" s="126"/>
      <c r="HO61" s="126"/>
      <c r="HP61" s="126"/>
      <c r="HQ61" s="126"/>
      <c r="HR61" s="126"/>
      <c r="HS61" s="126"/>
      <c r="HT61" s="126"/>
      <c r="HU61" s="126"/>
      <c r="HV61" s="126"/>
      <c r="HW61" s="126"/>
      <c r="HX61" s="126"/>
      <c r="HY61" s="126"/>
      <c r="HZ61" s="126"/>
      <c r="IA61" s="126"/>
      <c r="IB61" s="126"/>
      <c r="IC61" s="126"/>
      <c r="ID61" s="126"/>
      <c r="IE61" s="126"/>
      <c r="IF61" s="126"/>
      <c r="IG61" s="126"/>
      <c r="IH61" s="126"/>
      <c r="II61" s="126"/>
      <c r="IJ61" s="126"/>
      <c r="IK61" s="126"/>
      <c r="IL61" s="126"/>
      <c r="IM61" s="126"/>
      <c r="IN61" s="126"/>
      <c r="IO61" s="126"/>
      <c r="IP61" s="126"/>
      <c r="IQ61" s="126"/>
      <c r="IR61" s="126"/>
      <c r="IS61" s="126"/>
      <c r="IT61" s="126"/>
      <c r="IU61" s="126"/>
      <c r="IV61" s="126"/>
      <c r="IW61" s="126"/>
      <c r="IX61" s="126"/>
      <c r="IY61" s="126"/>
      <c r="IZ61" s="126"/>
      <c r="JA61" s="126"/>
      <c r="JB61" s="126"/>
      <c r="JC61" s="126"/>
      <c r="JD61" s="126"/>
      <c r="JE61" s="126"/>
      <c r="JF61" s="126"/>
      <c r="JG61" s="126"/>
      <c r="JH61" s="126"/>
      <c r="JI61" s="126"/>
      <c r="JJ61" s="126"/>
      <c r="JK61" s="126"/>
      <c r="JL61" s="126"/>
      <c r="JM61" s="126"/>
      <c r="JN61" s="126"/>
      <c r="JO61" s="126"/>
      <c r="JP61" s="126"/>
      <c r="JQ61" s="126"/>
      <c r="JR61" s="126"/>
      <c r="JS61" s="126"/>
      <c r="JT61" s="126"/>
      <c r="JU61" s="126"/>
      <c r="JV61" s="126"/>
      <c r="JW61" s="126"/>
      <c r="JX61" s="126"/>
      <c r="JY61" s="126"/>
      <c r="JZ61" s="126"/>
      <c r="KA61" s="126"/>
      <c r="KB61" s="126"/>
    </row>
    <row r="62" spans="1:288" ht="30" customHeight="1" thickBot="1">
      <c r="A62" s="8"/>
      <c r="B62" s="101" t="s">
        <v>108</v>
      </c>
      <c r="C62" s="118" t="s">
        <v>120</v>
      </c>
      <c r="D62" s="99">
        <v>1</v>
      </c>
      <c r="E62" s="100">
        <v>45328</v>
      </c>
      <c r="F62" s="100">
        <v>45377</v>
      </c>
      <c r="G62" s="23"/>
      <c r="H62" s="23"/>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51"/>
      <c r="BD62" s="51"/>
      <c r="BE62" s="51"/>
      <c r="BF62" s="51"/>
      <c r="BG62" s="51"/>
      <c r="BH62" s="51"/>
      <c r="BI62" s="51"/>
      <c r="BJ62" s="51"/>
      <c r="BK62" s="51"/>
      <c r="BL62" s="51"/>
      <c r="BM62" s="51"/>
      <c r="BN62" s="51"/>
      <c r="BO62" s="40"/>
      <c r="BP62" s="51"/>
      <c r="BQ62" s="51"/>
      <c r="BR62" s="51"/>
      <c r="BS62" s="51"/>
      <c r="BT62" s="51"/>
      <c r="BU62" s="51"/>
      <c r="BV62" s="51"/>
      <c r="BW62" s="37"/>
      <c r="BX62" s="37"/>
      <c r="BY62" s="37"/>
      <c r="BZ62" s="37"/>
      <c r="CA62" s="37"/>
      <c r="CB62" s="37"/>
      <c r="CC62" s="37"/>
      <c r="CD62" s="37"/>
      <c r="CE62" s="37"/>
      <c r="CF62" s="37"/>
      <c r="CG62" s="37"/>
      <c r="CH62" s="37"/>
      <c r="CI62" s="37"/>
      <c r="CJ62" s="37"/>
      <c r="CK62" s="37"/>
      <c r="CL62" s="37"/>
      <c r="CM62" s="37"/>
      <c r="CN62" s="37"/>
      <c r="CO62" s="37"/>
      <c r="CP62" s="37"/>
      <c r="CQ62" s="37"/>
      <c r="CR62" s="37"/>
      <c r="CS62" s="37"/>
      <c r="DO62" s="107"/>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19"/>
      <c r="FI62" s="119"/>
      <c r="FJ62" s="119"/>
      <c r="FK62" s="119"/>
      <c r="FL62" s="119"/>
      <c r="FM62" s="124"/>
      <c r="FN62" s="125"/>
      <c r="FO62" s="125"/>
      <c r="FP62" s="113"/>
      <c r="FQ62" s="113"/>
      <c r="FR62" s="113"/>
      <c r="FS62" s="113"/>
      <c r="FT62" s="113"/>
      <c r="FU62" s="113"/>
      <c r="FV62" s="113"/>
      <c r="FW62" s="113"/>
      <c r="FX62" s="113"/>
      <c r="FY62" s="113"/>
      <c r="FZ62" s="113"/>
      <c r="GA62" s="113"/>
      <c r="GB62" s="113"/>
      <c r="GC62" s="113"/>
      <c r="GD62" s="113"/>
      <c r="GE62" s="113"/>
      <c r="GF62" s="113"/>
      <c r="GG62" s="113"/>
      <c r="GH62" s="113"/>
      <c r="GI62" s="125"/>
      <c r="GJ62" s="125"/>
      <c r="GK62" s="125"/>
      <c r="GL62" s="125"/>
      <c r="GM62" s="125"/>
      <c r="GN62" s="125"/>
      <c r="GO62" s="125"/>
      <c r="GP62" s="125"/>
      <c r="GQ62" s="125"/>
      <c r="GR62" s="125"/>
      <c r="GS62" s="125"/>
      <c r="GT62" s="125"/>
      <c r="GU62" s="125"/>
      <c r="GV62" s="125"/>
      <c r="GW62" s="125"/>
      <c r="GX62" s="125"/>
      <c r="GY62" s="125"/>
      <c r="GZ62" s="125"/>
      <c r="HA62" s="125"/>
      <c r="HB62" s="125"/>
      <c r="HC62" s="125"/>
      <c r="HD62" s="125"/>
      <c r="HE62" s="125"/>
      <c r="HF62" s="126"/>
      <c r="HG62" s="126"/>
      <c r="HH62" s="126"/>
      <c r="HI62" s="126"/>
      <c r="HJ62" s="126"/>
      <c r="HK62" s="126"/>
      <c r="HL62" s="126"/>
      <c r="HM62" s="126"/>
      <c r="HN62" s="126"/>
      <c r="HO62" s="126"/>
      <c r="HP62" s="126"/>
      <c r="HQ62" s="126"/>
      <c r="HR62" s="126"/>
      <c r="HS62" s="126"/>
      <c r="HT62" s="126"/>
      <c r="HU62" s="126"/>
      <c r="HV62" s="126"/>
      <c r="HW62" s="126"/>
      <c r="HX62" s="126"/>
      <c r="HY62" s="126"/>
      <c r="HZ62" s="126"/>
      <c r="IA62" s="126"/>
      <c r="IB62" s="126"/>
      <c r="IC62" s="126"/>
      <c r="ID62" s="126"/>
      <c r="IE62" s="126"/>
      <c r="IF62" s="126"/>
      <c r="IG62" s="126"/>
      <c r="IH62" s="126"/>
      <c r="II62" s="126"/>
      <c r="IJ62" s="126"/>
      <c r="IK62" s="126"/>
      <c r="IL62" s="126"/>
      <c r="IM62" s="126"/>
      <c r="IN62" s="126"/>
      <c r="IO62" s="126"/>
      <c r="IP62" s="126"/>
      <c r="IQ62" s="126"/>
      <c r="IR62" s="126"/>
      <c r="IS62" s="126"/>
      <c r="IT62" s="126"/>
      <c r="IU62" s="126"/>
      <c r="IV62" s="126"/>
      <c r="IW62" s="126"/>
      <c r="IX62" s="126"/>
      <c r="IY62" s="126"/>
      <c r="IZ62" s="126"/>
      <c r="JA62" s="126"/>
      <c r="JB62" s="126"/>
      <c r="JC62" s="126"/>
      <c r="JD62" s="126"/>
      <c r="JE62" s="126"/>
      <c r="JF62" s="126"/>
      <c r="JG62" s="126"/>
      <c r="JH62" s="126"/>
      <c r="JI62" s="126"/>
      <c r="JJ62" s="126"/>
      <c r="JK62" s="126"/>
      <c r="JL62" s="126"/>
      <c r="JM62" s="126"/>
      <c r="JN62" s="126"/>
      <c r="JO62" s="126"/>
      <c r="JP62" s="126"/>
      <c r="JQ62" s="126"/>
      <c r="JR62" s="126"/>
      <c r="JS62" s="126"/>
      <c r="JT62" s="126"/>
      <c r="JU62" s="126"/>
      <c r="JV62" s="126"/>
      <c r="JW62" s="126"/>
      <c r="JX62" s="126"/>
      <c r="JY62" s="126"/>
      <c r="JZ62" s="126"/>
      <c r="KA62" s="126"/>
      <c r="KB62" s="126"/>
    </row>
    <row r="63" spans="1:288" ht="30" customHeight="1" thickBot="1">
      <c r="A63" s="8"/>
      <c r="B63" s="101" t="s">
        <v>109</v>
      </c>
      <c r="C63" s="98" t="s">
        <v>110</v>
      </c>
      <c r="D63" s="99">
        <v>1</v>
      </c>
      <c r="E63" s="100">
        <v>45336</v>
      </c>
      <c r="F63" s="100">
        <v>45378</v>
      </c>
      <c r="G63" s="23"/>
      <c r="H63" s="23"/>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51"/>
      <c r="BD63" s="51"/>
      <c r="BE63" s="51"/>
      <c r="BF63" s="51"/>
      <c r="BG63" s="51"/>
      <c r="BH63" s="51"/>
      <c r="BI63" s="51"/>
      <c r="BJ63" s="51"/>
      <c r="BK63" s="51"/>
      <c r="BL63" s="51"/>
      <c r="BM63" s="51"/>
      <c r="BN63" s="51"/>
      <c r="BO63" s="40"/>
      <c r="BP63" s="51"/>
      <c r="BQ63" s="51"/>
      <c r="BR63" s="51"/>
      <c r="BS63" s="51"/>
      <c r="BT63" s="51"/>
      <c r="BU63" s="51"/>
      <c r="BV63" s="51"/>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DO63" s="107"/>
      <c r="DP63" s="105"/>
      <c r="DQ63" s="105"/>
      <c r="DR63" s="105"/>
      <c r="DS63" s="105"/>
      <c r="DT63" s="105"/>
      <c r="DU63" s="105"/>
      <c r="DV63" s="105"/>
      <c r="DW63" s="105"/>
      <c r="DX63" s="105"/>
      <c r="DY63" s="105"/>
      <c r="DZ63" s="105"/>
      <c r="EA63" s="105"/>
      <c r="EB63" s="105"/>
      <c r="EC63" s="105"/>
      <c r="ED63" s="105"/>
      <c r="EE63" s="105"/>
      <c r="EF63" s="105"/>
      <c r="EG63" s="105"/>
      <c r="EH63" s="105"/>
      <c r="EI63" s="105"/>
      <c r="EJ63" s="105"/>
      <c r="EK63" s="105"/>
      <c r="EL63" s="105"/>
      <c r="EM63" s="105"/>
      <c r="EN63" s="105"/>
      <c r="EO63" s="105"/>
      <c r="EP63" s="105"/>
      <c r="EQ63" s="105"/>
      <c r="ER63" s="105"/>
      <c r="ES63" s="105"/>
      <c r="ET63" s="105"/>
      <c r="EU63" s="105"/>
      <c r="EV63" s="105"/>
      <c r="EW63" s="105"/>
      <c r="EX63" s="105"/>
      <c r="EY63" s="105"/>
      <c r="EZ63" s="105"/>
      <c r="FA63" s="105"/>
      <c r="FB63" s="105"/>
      <c r="FC63" s="105"/>
      <c r="FD63" s="105"/>
      <c r="FE63" s="105"/>
      <c r="FF63" s="105"/>
      <c r="FG63" s="105"/>
      <c r="FH63" s="145"/>
      <c r="FI63" s="145"/>
      <c r="FJ63" s="145"/>
      <c r="FK63" s="145"/>
      <c r="FL63" s="145"/>
      <c r="FM63" s="146"/>
      <c r="FN63" s="132"/>
      <c r="FO63" s="132"/>
      <c r="FP63" s="132"/>
      <c r="FQ63" s="132"/>
      <c r="FR63" s="132"/>
      <c r="FS63" s="132"/>
      <c r="FT63" s="132"/>
      <c r="FU63" s="132"/>
      <c r="FV63" s="132"/>
      <c r="FW63" s="132"/>
      <c r="FX63" s="132"/>
      <c r="FY63" s="132"/>
      <c r="FZ63" s="132"/>
      <c r="GA63" s="132"/>
      <c r="GB63" s="132"/>
      <c r="GC63" s="132"/>
      <c r="GD63" s="132"/>
      <c r="GE63" s="132"/>
      <c r="GF63" s="132"/>
      <c r="GG63" s="132"/>
      <c r="GH63" s="132"/>
      <c r="GI63" s="132"/>
      <c r="GJ63" s="132"/>
      <c r="GK63" s="132"/>
      <c r="GL63" s="132"/>
      <c r="GM63" s="132"/>
      <c r="GN63" s="125"/>
      <c r="GO63" s="125"/>
      <c r="GP63" s="125"/>
      <c r="GQ63" s="125"/>
      <c r="GR63" s="125"/>
      <c r="GS63" s="125"/>
      <c r="GT63" s="125"/>
      <c r="GU63" s="125"/>
      <c r="GV63" s="125"/>
      <c r="GW63" s="132"/>
      <c r="GX63" s="132"/>
      <c r="GY63" s="132"/>
      <c r="GZ63" s="132"/>
      <c r="HA63" s="132"/>
      <c r="HB63" s="125"/>
      <c r="HC63" s="125"/>
      <c r="HD63" s="125"/>
      <c r="HE63" s="125"/>
      <c r="HF63" s="125"/>
      <c r="HG63" s="126"/>
      <c r="HH63" s="126"/>
      <c r="HI63" s="126"/>
      <c r="HJ63" s="126"/>
      <c r="HK63" s="131"/>
      <c r="HL63" s="131"/>
      <c r="HM63" s="131"/>
      <c r="HN63" s="131"/>
      <c r="HO63" s="131"/>
      <c r="HP63" s="126"/>
      <c r="HQ63" s="126"/>
      <c r="HR63" s="126"/>
      <c r="HS63" s="126"/>
      <c r="HT63" s="126"/>
      <c r="HU63" s="126"/>
      <c r="HV63" s="126"/>
      <c r="HW63" s="126"/>
      <c r="HX63" s="126"/>
      <c r="HY63" s="131"/>
      <c r="HZ63" s="131"/>
      <c r="IA63" s="131"/>
      <c r="IB63" s="131"/>
      <c r="IC63" s="131"/>
      <c r="ID63" s="126"/>
      <c r="IE63" s="126"/>
      <c r="IF63" s="126"/>
      <c r="IG63" s="126"/>
      <c r="IH63" s="126"/>
      <c r="II63" s="126"/>
      <c r="IJ63" s="126"/>
      <c r="IK63" s="126"/>
      <c r="IL63" s="126"/>
      <c r="IM63" s="131"/>
      <c r="IN63" s="131"/>
      <c r="IO63" s="131"/>
      <c r="IP63" s="131"/>
      <c r="IQ63" s="131"/>
      <c r="IR63" s="126"/>
      <c r="IS63" s="126"/>
      <c r="IT63" s="126"/>
      <c r="IU63" s="126"/>
      <c r="IV63" s="126"/>
      <c r="IW63" s="126"/>
      <c r="IX63" s="126"/>
      <c r="IY63" s="126"/>
      <c r="IZ63" s="126"/>
      <c r="JA63" s="131"/>
      <c r="JB63" s="131"/>
      <c r="JC63" s="131"/>
      <c r="JD63" s="131"/>
      <c r="JE63" s="131"/>
      <c r="JF63" s="126"/>
      <c r="JG63" s="126"/>
      <c r="JH63" s="126"/>
      <c r="JI63" s="126"/>
      <c r="JJ63" s="126"/>
      <c r="JK63" s="126"/>
      <c r="JL63" s="126"/>
      <c r="JM63" s="126"/>
      <c r="JN63" s="126"/>
      <c r="JO63" s="131"/>
      <c r="JP63" s="131"/>
      <c r="JQ63" s="131"/>
      <c r="JR63" s="131"/>
      <c r="JS63" s="131"/>
      <c r="JT63" s="126"/>
      <c r="JU63" s="126"/>
      <c r="JV63" s="126"/>
      <c r="JW63" s="126"/>
      <c r="JX63" s="126"/>
      <c r="JY63" s="126"/>
      <c r="JZ63" s="126"/>
      <c r="KA63" s="126"/>
      <c r="KB63" s="126"/>
    </row>
    <row r="64" spans="1:288" ht="30" customHeight="1" thickBot="1">
      <c r="A64" s="8"/>
      <c r="B64" s="101" t="s">
        <v>111</v>
      </c>
      <c r="C64" s="98" t="s">
        <v>116</v>
      </c>
      <c r="D64" s="99">
        <v>1</v>
      </c>
      <c r="E64" s="100">
        <v>45336</v>
      </c>
      <c r="F64" s="100">
        <v>45378</v>
      </c>
      <c r="G64" s="23"/>
      <c r="H64" s="23"/>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51"/>
      <c r="BD64" s="51"/>
      <c r="BE64" s="51"/>
      <c r="BF64" s="51"/>
      <c r="BG64" s="51"/>
      <c r="BH64" s="51"/>
      <c r="BI64" s="51"/>
      <c r="BJ64" s="51"/>
      <c r="BK64" s="51"/>
      <c r="BL64" s="51"/>
      <c r="BM64" s="51"/>
      <c r="BN64" s="51"/>
      <c r="BO64" s="40"/>
      <c r="BP64" s="51"/>
      <c r="BQ64" s="51"/>
      <c r="BR64" s="51"/>
      <c r="BS64" s="51"/>
      <c r="BT64" s="51"/>
      <c r="BU64" s="51"/>
      <c r="BV64" s="51"/>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DO64" s="107"/>
      <c r="DP64" s="105"/>
      <c r="DQ64" s="105"/>
      <c r="DR64" s="105"/>
      <c r="DS64" s="105"/>
      <c r="DT64" s="105"/>
      <c r="DU64" s="105"/>
      <c r="DV64" s="105"/>
      <c r="DW64" s="105"/>
      <c r="DX64" s="105"/>
      <c r="DY64" s="105"/>
      <c r="DZ64" s="105"/>
      <c r="EA64" s="105"/>
      <c r="EB64" s="105"/>
      <c r="EC64" s="105"/>
      <c r="ED64" s="105"/>
      <c r="EE64" s="105"/>
      <c r="EF64" s="105"/>
      <c r="EG64" s="105"/>
      <c r="EH64" s="105"/>
      <c r="EI64" s="105"/>
      <c r="EJ64" s="105"/>
      <c r="EK64" s="105"/>
      <c r="EL64" s="105"/>
      <c r="EM64" s="105"/>
      <c r="EN64" s="105"/>
      <c r="EO64" s="105"/>
      <c r="EP64" s="105"/>
      <c r="EQ64" s="105"/>
      <c r="ER64" s="105"/>
      <c r="ES64" s="105"/>
      <c r="ET64" s="105"/>
      <c r="EU64" s="105"/>
      <c r="EV64" s="105"/>
      <c r="EW64" s="105"/>
      <c r="EX64" s="105"/>
      <c r="EY64" s="105"/>
      <c r="EZ64" s="105"/>
      <c r="FA64" s="105"/>
      <c r="FB64" s="105"/>
      <c r="FC64" s="105"/>
      <c r="FD64" s="105"/>
      <c r="FE64" s="105"/>
      <c r="FF64" s="105"/>
      <c r="FG64" s="105"/>
      <c r="FH64" s="119"/>
      <c r="FI64" s="119"/>
      <c r="FJ64" s="119"/>
      <c r="FK64" s="119"/>
      <c r="FL64" s="119"/>
      <c r="FM64" s="124"/>
      <c r="FN64" s="125"/>
      <c r="FO64" s="125"/>
      <c r="FP64" s="125"/>
      <c r="FQ64" s="125"/>
      <c r="FR64" s="125"/>
      <c r="FS64" s="125"/>
      <c r="FT64" s="125"/>
      <c r="FU64" s="125"/>
      <c r="FV64" s="125"/>
      <c r="FW64" s="125"/>
      <c r="FX64" s="125"/>
      <c r="FY64" s="125"/>
      <c r="FZ64" s="125"/>
      <c r="GA64" s="125"/>
      <c r="GB64" s="125"/>
      <c r="GC64" s="125"/>
      <c r="GD64" s="125"/>
      <c r="GE64" s="125"/>
      <c r="GF64" s="125"/>
      <c r="GG64" s="125"/>
      <c r="GH64" s="125"/>
      <c r="GI64" s="125"/>
      <c r="GJ64" s="125"/>
      <c r="GK64" s="125"/>
      <c r="GL64" s="125"/>
      <c r="GM64" s="125"/>
      <c r="GN64" s="125"/>
      <c r="GO64" s="125"/>
      <c r="GP64" s="125"/>
      <c r="GQ64" s="125"/>
      <c r="GR64" s="125"/>
      <c r="GS64" s="125"/>
      <c r="GT64" s="125"/>
      <c r="GU64" s="125"/>
      <c r="GV64" s="125"/>
      <c r="GW64" s="125"/>
      <c r="GX64" s="125"/>
      <c r="GY64" s="125"/>
      <c r="GZ64" s="125"/>
      <c r="HA64" s="125"/>
      <c r="HB64" s="125"/>
      <c r="HC64" s="125"/>
      <c r="HD64" s="125"/>
      <c r="HE64" s="125"/>
      <c r="HF64" s="125"/>
      <c r="HG64" s="126"/>
      <c r="HH64" s="126"/>
      <c r="HI64" s="126"/>
      <c r="HJ64" s="126"/>
      <c r="HK64" s="126"/>
      <c r="HL64" s="126"/>
      <c r="HM64" s="126"/>
      <c r="HN64" s="126"/>
      <c r="HO64" s="126"/>
      <c r="HP64" s="126"/>
      <c r="HQ64" s="126"/>
      <c r="HR64" s="126"/>
      <c r="HS64" s="126"/>
      <c r="HT64" s="126"/>
      <c r="HU64" s="126"/>
      <c r="HV64" s="126"/>
      <c r="HW64" s="126"/>
      <c r="HX64" s="126"/>
      <c r="HY64" s="126"/>
      <c r="HZ64" s="126"/>
      <c r="IA64" s="126"/>
      <c r="IB64" s="126"/>
      <c r="IC64" s="126"/>
      <c r="ID64" s="126"/>
      <c r="IE64" s="126"/>
      <c r="IF64" s="126"/>
      <c r="IG64" s="126"/>
      <c r="IH64" s="126"/>
      <c r="II64" s="126"/>
      <c r="IJ64" s="126"/>
      <c r="IK64" s="126"/>
      <c r="IL64" s="126"/>
      <c r="IM64" s="126"/>
      <c r="IN64" s="126"/>
      <c r="IO64" s="126"/>
      <c r="IP64" s="126"/>
      <c r="IQ64" s="126"/>
      <c r="IR64" s="126"/>
      <c r="IS64" s="126"/>
      <c r="IT64" s="126"/>
      <c r="IU64" s="126"/>
      <c r="IV64" s="126"/>
      <c r="IW64" s="126"/>
      <c r="IX64" s="126"/>
      <c r="IY64" s="126"/>
      <c r="IZ64" s="126"/>
      <c r="JA64" s="126"/>
      <c r="JB64" s="126"/>
      <c r="JC64" s="126"/>
      <c r="JD64" s="126"/>
      <c r="JE64" s="126"/>
      <c r="JF64" s="126"/>
      <c r="JG64" s="126"/>
      <c r="JH64" s="126"/>
      <c r="JI64" s="126"/>
      <c r="JJ64" s="126"/>
      <c r="JK64" s="126"/>
      <c r="JL64" s="126"/>
      <c r="JM64" s="126"/>
      <c r="JN64" s="126"/>
      <c r="JO64" s="126"/>
      <c r="JP64" s="126"/>
      <c r="JQ64" s="126"/>
      <c r="JR64" s="126"/>
      <c r="JS64" s="126"/>
      <c r="JT64" s="126"/>
      <c r="JU64" s="126"/>
      <c r="JV64" s="126"/>
      <c r="JW64" s="126"/>
      <c r="JX64" s="126"/>
      <c r="JY64" s="126"/>
      <c r="JZ64" s="126"/>
      <c r="KA64" s="126"/>
      <c r="KB64" s="126"/>
    </row>
    <row r="65" spans="1:288" ht="30" customHeight="1" thickBot="1">
      <c r="A65" s="8"/>
      <c r="B65" s="101" t="s">
        <v>112</v>
      </c>
      <c r="C65" s="98" t="s">
        <v>110</v>
      </c>
      <c r="D65" s="99">
        <v>1</v>
      </c>
      <c r="E65" s="100">
        <v>45336</v>
      </c>
      <c r="F65" s="100">
        <v>45378</v>
      </c>
      <c r="G65" s="23"/>
      <c r="H65" s="23"/>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51"/>
      <c r="BD65" s="51"/>
      <c r="BE65" s="51"/>
      <c r="BF65" s="51"/>
      <c r="BG65" s="51"/>
      <c r="BH65" s="51"/>
      <c r="BI65" s="51"/>
      <c r="BJ65" s="51"/>
      <c r="BK65" s="51"/>
      <c r="BL65" s="51"/>
      <c r="BM65" s="51"/>
      <c r="BN65" s="51"/>
      <c r="BO65" s="40"/>
      <c r="BP65" s="51"/>
      <c r="BQ65" s="51"/>
      <c r="BR65" s="51"/>
      <c r="BS65" s="51"/>
      <c r="BT65" s="51"/>
      <c r="BU65" s="51"/>
      <c r="BV65" s="51"/>
      <c r="BW65" s="37"/>
      <c r="BX65" s="37"/>
      <c r="BY65" s="37"/>
      <c r="BZ65" s="37"/>
      <c r="CA65" s="37"/>
      <c r="CB65" s="37"/>
      <c r="CC65" s="37"/>
      <c r="CD65" s="37"/>
      <c r="CE65" s="37"/>
      <c r="CF65" s="37"/>
      <c r="CG65" s="37"/>
      <c r="CH65" s="37"/>
      <c r="CI65" s="37"/>
      <c r="CJ65" s="37"/>
      <c r="CK65" s="37"/>
      <c r="CL65" s="37"/>
      <c r="CM65" s="37"/>
      <c r="CN65" s="37"/>
      <c r="CO65" s="37"/>
      <c r="CP65" s="37"/>
      <c r="CQ65" s="37"/>
      <c r="CR65" s="37"/>
      <c r="CS65" s="37"/>
      <c r="DO65" s="107"/>
      <c r="DP65" s="105"/>
      <c r="DQ65" s="105"/>
      <c r="DR65" s="105"/>
      <c r="DS65" s="105"/>
      <c r="DT65" s="105"/>
      <c r="DU65" s="105"/>
      <c r="DV65" s="105"/>
      <c r="DW65" s="105"/>
      <c r="DX65" s="105"/>
      <c r="DY65" s="105"/>
      <c r="DZ65" s="105"/>
      <c r="EA65" s="105"/>
      <c r="EB65" s="105"/>
      <c r="EC65" s="105"/>
      <c r="ED65" s="105"/>
      <c r="EE65" s="105"/>
      <c r="EF65" s="105"/>
      <c r="EG65" s="105"/>
      <c r="EH65" s="105"/>
      <c r="EI65" s="105"/>
      <c r="EJ65" s="105"/>
      <c r="EK65" s="105"/>
      <c r="EL65" s="105"/>
      <c r="EM65" s="105"/>
      <c r="EN65" s="105"/>
      <c r="EO65" s="105"/>
      <c r="EP65" s="105"/>
      <c r="EQ65" s="105"/>
      <c r="ER65" s="105"/>
      <c r="ES65" s="105"/>
      <c r="ET65" s="105"/>
      <c r="EU65" s="105"/>
      <c r="EV65" s="105"/>
      <c r="EW65" s="105"/>
      <c r="EX65" s="105"/>
      <c r="EY65" s="105"/>
      <c r="EZ65" s="105"/>
      <c r="FA65" s="105"/>
      <c r="FB65" s="105"/>
      <c r="FC65" s="105"/>
      <c r="FD65" s="105"/>
      <c r="FE65" s="105"/>
      <c r="FF65" s="105"/>
      <c r="FG65" s="105"/>
      <c r="FH65" s="119"/>
      <c r="FI65" s="119"/>
      <c r="FJ65" s="119"/>
      <c r="FK65" s="119"/>
      <c r="FL65" s="119"/>
      <c r="FM65" s="124"/>
      <c r="FN65" s="125"/>
      <c r="FO65" s="125"/>
      <c r="FP65" s="125"/>
      <c r="FQ65" s="125"/>
      <c r="FR65" s="125"/>
      <c r="FS65" s="125"/>
      <c r="FT65" s="125"/>
      <c r="FU65" s="125"/>
      <c r="FV65" s="125"/>
      <c r="FW65" s="125"/>
      <c r="FX65" s="125"/>
      <c r="FY65" s="125"/>
      <c r="FZ65" s="125"/>
      <c r="GA65" s="125"/>
      <c r="GB65" s="125"/>
      <c r="GC65" s="125"/>
      <c r="GD65" s="125"/>
      <c r="GE65" s="125"/>
      <c r="GF65" s="125"/>
      <c r="GG65" s="125"/>
      <c r="GH65" s="125"/>
      <c r="GI65" s="125"/>
      <c r="GJ65" s="125"/>
      <c r="GK65" s="125"/>
      <c r="GL65" s="125"/>
      <c r="GM65" s="125"/>
      <c r="GN65" s="125"/>
      <c r="GO65" s="125"/>
      <c r="GP65" s="125"/>
      <c r="GQ65" s="125"/>
      <c r="GR65" s="125"/>
      <c r="GS65" s="125"/>
      <c r="GT65" s="125"/>
      <c r="GU65" s="125"/>
      <c r="GV65" s="125"/>
      <c r="GW65" s="125"/>
      <c r="GX65" s="125"/>
      <c r="GY65" s="125"/>
      <c r="GZ65" s="125"/>
      <c r="HA65" s="125"/>
      <c r="HB65" s="125"/>
      <c r="HC65" s="125"/>
      <c r="HD65" s="125"/>
      <c r="HE65" s="125"/>
      <c r="HF65" s="125"/>
      <c r="HG65" s="126"/>
      <c r="HH65" s="126"/>
      <c r="HI65" s="126"/>
      <c r="HJ65" s="126"/>
      <c r="HK65" s="126"/>
      <c r="HL65" s="126"/>
      <c r="HM65" s="126"/>
      <c r="HN65" s="126"/>
      <c r="HO65" s="126"/>
      <c r="HP65" s="126"/>
      <c r="HQ65" s="126"/>
      <c r="HR65" s="126"/>
      <c r="HS65" s="126"/>
      <c r="HT65" s="126"/>
      <c r="HU65" s="126"/>
      <c r="HV65" s="126"/>
      <c r="HW65" s="126"/>
      <c r="HX65" s="126"/>
      <c r="HY65" s="126"/>
      <c r="HZ65" s="126"/>
      <c r="IA65" s="126"/>
      <c r="IB65" s="126"/>
      <c r="IC65" s="126"/>
      <c r="ID65" s="126"/>
      <c r="IE65" s="126"/>
      <c r="IF65" s="126"/>
      <c r="IG65" s="126"/>
      <c r="IH65" s="126"/>
      <c r="II65" s="126"/>
      <c r="IJ65" s="126"/>
      <c r="IK65" s="126"/>
      <c r="IL65" s="126"/>
      <c r="IM65" s="126"/>
      <c r="IN65" s="126"/>
      <c r="IO65" s="126"/>
      <c r="IP65" s="126"/>
      <c r="IQ65" s="126"/>
      <c r="IR65" s="126"/>
      <c r="IS65" s="126"/>
      <c r="IT65" s="126"/>
      <c r="IU65" s="126"/>
      <c r="IV65" s="126"/>
      <c r="IW65" s="126"/>
      <c r="IX65" s="126"/>
      <c r="IY65" s="126"/>
      <c r="IZ65" s="126"/>
      <c r="JA65" s="126"/>
      <c r="JB65" s="126"/>
      <c r="JC65" s="126"/>
      <c r="JD65" s="126"/>
      <c r="JE65" s="126"/>
      <c r="JF65" s="126"/>
      <c r="JG65" s="126"/>
      <c r="JH65" s="126"/>
      <c r="JI65" s="126"/>
      <c r="JJ65" s="126"/>
      <c r="JK65" s="126"/>
      <c r="JL65" s="126"/>
      <c r="JM65" s="126"/>
      <c r="JN65" s="126"/>
      <c r="JO65" s="126"/>
      <c r="JP65" s="126"/>
      <c r="JQ65" s="126"/>
      <c r="JR65" s="126"/>
      <c r="JS65" s="126"/>
      <c r="JT65" s="126"/>
      <c r="JU65" s="126"/>
      <c r="JV65" s="126"/>
      <c r="JW65" s="126"/>
      <c r="JX65" s="126"/>
      <c r="JY65" s="126"/>
      <c r="JZ65" s="126"/>
      <c r="KA65" s="126"/>
      <c r="KB65" s="126"/>
    </row>
    <row r="66" spans="1:288" ht="30" customHeight="1" thickBot="1">
      <c r="A66" s="8"/>
      <c r="B66" s="101" t="s">
        <v>113</v>
      </c>
      <c r="C66" s="98" t="s">
        <v>116</v>
      </c>
      <c r="D66" s="99">
        <v>1</v>
      </c>
      <c r="E66" s="100">
        <v>45336</v>
      </c>
      <c r="F66" s="100">
        <v>45378</v>
      </c>
      <c r="G66" s="23"/>
      <c r="H66" s="23"/>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51"/>
      <c r="BD66" s="51"/>
      <c r="BE66" s="51"/>
      <c r="BF66" s="51"/>
      <c r="BG66" s="51"/>
      <c r="BH66" s="51"/>
      <c r="BI66" s="51"/>
      <c r="BJ66" s="51"/>
      <c r="BK66" s="51"/>
      <c r="BL66" s="51"/>
      <c r="BM66" s="51"/>
      <c r="BN66" s="51"/>
      <c r="BO66" s="40"/>
      <c r="BP66" s="51"/>
      <c r="BQ66" s="51"/>
      <c r="BR66" s="51"/>
      <c r="BS66" s="51"/>
      <c r="BT66" s="51"/>
      <c r="BU66" s="51"/>
      <c r="BV66" s="51"/>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DO66" s="107"/>
      <c r="DP66" s="105"/>
      <c r="DQ66" s="105"/>
      <c r="DR66" s="105"/>
      <c r="DS66" s="105"/>
      <c r="DT66" s="105"/>
      <c r="DU66" s="105"/>
      <c r="DV66" s="105"/>
      <c r="DW66" s="105"/>
      <c r="DX66" s="105"/>
      <c r="DY66" s="105"/>
      <c r="DZ66" s="105"/>
      <c r="EA66" s="105"/>
      <c r="EB66" s="105"/>
      <c r="EC66" s="105"/>
      <c r="ED66" s="105"/>
      <c r="EE66" s="105"/>
      <c r="EF66" s="105"/>
      <c r="EG66" s="105"/>
      <c r="EH66" s="105"/>
      <c r="EI66" s="105"/>
      <c r="EJ66" s="105"/>
      <c r="EK66" s="105"/>
      <c r="EL66" s="105"/>
      <c r="EM66" s="105"/>
      <c r="EN66" s="105"/>
      <c r="EO66" s="105"/>
      <c r="EP66" s="105"/>
      <c r="EQ66" s="105"/>
      <c r="ER66" s="105"/>
      <c r="ES66" s="105"/>
      <c r="ET66" s="105"/>
      <c r="EU66" s="105"/>
      <c r="EV66" s="105"/>
      <c r="EW66" s="105"/>
      <c r="EX66" s="105"/>
      <c r="EY66" s="105"/>
      <c r="EZ66" s="105"/>
      <c r="FA66" s="105"/>
      <c r="FB66" s="105"/>
      <c r="FC66" s="105"/>
      <c r="FD66" s="105"/>
      <c r="FE66" s="105"/>
      <c r="FF66" s="105"/>
      <c r="FG66" s="105"/>
      <c r="FH66" s="119"/>
      <c r="FI66" s="119"/>
      <c r="FJ66" s="119"/>
      <c r="FK66" s="119"/>
      <c r="FL66" s="119"/>
      <c r="FM66" s="124"/>
      <c r="FN66" s="125"/>
      <c r="FO66" s="125"/>
      <c r="FP66" s="125"/>
      <c r="FQ66" s="125"/>
      <c r="FR66" s="125"/>
      <c r="FS66" s="125"/>
      <c r="FT66" s="125"/>
      <c r="FU66" s="125"/>
      <c r="FV66" s="125"/>
      <c r="FW66" s="125"/>
      <c r="FX66" s="125"/>
      <c r="FY66" s="125"/>
      <c r="FZ66" s="125"/>
      <c r="GA66" s="125"/>
      <c r="GB66" s="125"/>
      <c r="GC66" s="125"/>
      <c r="GD66" s="125"/>
      <c r="GE66" s="125"/>
      <c r="GF66" s="125"/>
      <c r="GG66" s="125"/>
      <c r="GH66" s="125"/>
      <c r="GI66" s="125"/>
      <c r="GJ66" s="125"/>
      <c r="GK66" s="125"/>
      <c r="GL66" s="125"/>
      <c r="GM66" s="125"/>
      <c r="GN66" s="125"/>
      <c r="GO66" s="125"/>
      <c r="GP66" s="125"/>
      <c r="GQ66" s="125"/>
      <c r="GR66" s="125"/>
      <c r="GS66" s="125"/>
      <c r="GT66" s="125"/>
      <c r="GU66" s="125"/>
      <c r="GV66" s="125"/>
      <c r="GW66" s="125"/>
      <c r="GX66" s="125"/>
      <c r="GY66" s="125"/>
      <c r="GZ66" s="125"/>
      <c r="HA66" s="125"/>
      <c r="HB66" s="125"/>
      <c r="HC66" s="125"/>
      <c r="HD66" s="125"/>
      <c r="HE66" s="125"/>
      <c r="HF66" s="125"/>
      <c r="HG66" s="126"/>
      <c r="HH66" s="126"/>
      <c r="HI66" s="126"/>
      <c r="HJ66" s="126"/>
      <c r="HK66" s="126"/>
      <c r="HL66" s="126"/>
      <c r="HM66" s="126"/>
      <c r="HN66" s="126"/>
      <c r="HO66" s="126"/>
      <c r="HP66" s="126"/>
      <c r="HQ66" s="126"/>
      <c r="HR66" s="126"/>
      <c r="HS66" s="126"/>
      <c r="HT66" s="126"/>
      <c r="HU66" s="126"/>
      <c r="HV66" s="126"/>
      <c r="HW66" s="126"/>
      <c r="HX66" s="126"/>
      <c r="HY66" s="126"/>
      <c r="HZ66" s="126"/>
      <c r="IA66" s="126"/>
      <c r="IB66" s="126"/>
      <c r="IC66" s="126"/>
      <c r="ID66" s="126"/>
      <c r="IE66" s="126"/>
      <c r="IF66" s="126"/>
      <c r="IG66" s="126"/>
      <c r="IH66" s="126"/>
      <c r="II66" s="126"/>
      <c r="IJ66" s="126"/>
      <c r="IK66" s="126"/>
      <c r="IL66" s="126"/>
      <c r="IM66" s="126"/>
      <c r="IN66" s="126"/>
      <c r="IO66" s="126"/>
      <c r="IP66" s="126"/>
      <c r="IQ66" s="126"/>
      <c r="IR66" s="126"/>
      <c r="IS66" s="126"/>
      <c r="IT66" s="126"/>
      <c r="IU66" s="126"/>
      <c r="IV66" s="126"/>
      <c r="IW66" s="126"/>
      <c r="IX66" s="126"/>
      <c r="IY66" s="126"/>
      <c r="IZ66" s="126"/>
      <c r="JA66" s="126"/>
      <c r="JB66" s="126"/>
      <c r="JC66" s="126"/>
      <c r="JD66" s="126"/>
      <c r="JE66" s="126"/>
      <c r="JF66" s="126"/>
      <c r="JG66" s="126"/>
      <c r="JH66" s="126"/>
      <c r="JI66" s="126"/>
      <c r="JJ66" s="126"/>
      <c r="JK66" s="126"/>
      <c r="JL66" s="126"/>
      <c r="JM66" s="126"/>
      <c r="JN66" s="126"/>
      <c r="JO66" s="126"/>
      <c r="JP66" s="126"/>
      <c r="JQ66" s="126"/>
      <c r="JR66" s="126"/>
      <c r="JS66" s="126"/>
      <c r="JT66" s="126"/>
      <c r="JU66" s="126"/>
      <c r="JV66" s="126"/>
      <c r="JW66" s="126"/>
      <c r="JX66" s="126"/>
      <c r="JY66" s="126"/>
      <c r="JZ66" s="126"/>
      <c r="KA66" s="126"/>
      <c r="KB66" s="126"/>
    </row>
    <row r="67" spans="1:288" ht="30" customHeight="1" thickBot="1">
      <c r="A67" s="8"/>
      <c r="B67" s="101" t="s">
        <v>114</v>
      </c>
      <c r="C67" s="98" t="s">
        <v>110</v>
      </c>
      <c r="D67" s="99">
        <v>1</v>
      </c>
      <c r="E67" s="100">
        <v>45336</v>
      </c>
      <c r="F67" s="100">
        <v>45378</v>
      </c>
      <c r="G67" s="23"/>
      <c r="H67" s="23"/>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51"/>
      <c r="BD67" s="51"/>
      <c r="BE67" s="51"/>
      <c r="BF67" s="51"/>
      <c r="BG67" s="51"/>
      <c r="BH67" s="51"/>
      <c r="BI67" s="51"/>
      <c r="BJ67" s="51"/>
      <c r="BK67" s="51"/>
      <c r="BL67" s="51"/>
      <c r="BM67" s="51"/>
      <c r="BN67" s="51"/>
      <c r="BO67" s="40"/>
      <c r="BP67" s="51"/>
      <c r="BQ67" s="51"/>
      <c r="BR67" s="51"/>
      <c r="BS67" s="51"/>
      <c r="BT67" s="51"/>
      <c r="BU67" s="51"/>
      <c r="BV67" s="51"/>
      <c r="BW67" s="37"/>
      <c r="BX67" s="37"/>
      <c r="BY67" s="37"/>
      <c r="BZ67" s="37"/>
      <c r="CA67" s="37"/>
      <c r="CB67" s="37"/>
      <c r="CC67" s="37"/>
      <c r="CD67" s="37"/>
      <c r="CE67" s="37"/>
      <c r="CF67" s="37"/>
      <c r="CG67" s="37"/>
      <c r="CH67" s="37"/>
      <c r="CI67" s="37"/>
      <c r="CJ67" s="37"/>
      <c r="CK67" s="37"/>
      <c r="CL67" s="37"/>
      <c r="CM67" s="37"/>
      <c r="CN67" s="37"/>
      <c r="CO67" s="37"/>
      <c r="CP67" s="37"/>
      <c r="CQ67" s="37"/>
      <c r="CR67" s="37"/>
      <c r="CS67" s="37"/>
      <c r="DO67" s="107"/>
      <c r="DP67" s="105"/>
      <c r="DQ67" s="105"/>
      <c r="DR67" s="105"/>
      <c r="DS67" s="105"/>
      <c r="DT67" s="105"/>
      <c r="DU67" s="105"/>
      <c r="DV67" s="105"/>
      <c r="DW67" s="105"/>
      <c r="DX67" s="105"/>
      <c r="DY67" s="105"/>
      <c r="DZ67" s="105"/>
      <c r="EA67" s="105"/>
      <c r="EB67" s="105"/>
      <c r="EC67" s="105"/>
      <c r="ED67" s="105"/>
      <c r="EE67" s="105"/>
      <c r="EF67" s="105"/>
      <c r="EG67" s="105"/>
      <c r="EH67" s="105"/>
      <c r="EI67" s="105"/>
      <c r="EJ67" s="105"/>
      <c r="EK67" s="105"/>
      <c r="EL67" s="105"/>
      <c r="EM67" s="105"/>
      <c r="EN67" s="105"/>
      <c r="EO67" s="105"/>
      <c r="EP67" s="105"/>
      <c r="EQ67" s="105"/>
      <c r="ER67" s="105"/>
      <c r="ES67" s="105"/>
      <c r="ET67" s="105"/>
      <c r="EU67" s="105"/>
      <c r="EV67" s="105"/>
      <c r="EW67" s="105"/>
      <c r="EX67" s="105"/>
      <c r="EY67" s="105"/>
      <c r="EZ67" s="105"/>
      <c r="FA67" s="105"/>
      <c r="FB67" s="105"/>
      <c r="FC67" s="105"/>
      <c r="FD67" s="105"/>
      <c r="FE67" s="105"/>
      <c r="FF67" s="105"/>
      <c r="FG67" s="105"/>
      <c r="FH67" s="119"/>
      <c r="FI67" s="119"/>
      <c r="FJ67" s="119"/>
      <c r="FK67" s="119"/>
      <c r="FL67" s="119"/>
      <c r="FM67" s="124"/>
      <c r="FN67" s="125"/>
      <c r="FO67" s="125"/>
      <c r="FP67" s="125"/>
      <c r="FQ67" s="125"/>
      <c r="FR67" s="125"/>
      <c r="FS67" s="125"/>
      <c r="FT67" s="125"/>
      <c r="FU67" s="125"/>
      <c r="FV67" s="125"/>
      <c r="FW67" s="125"/>
      <c r="FX67" s="125"/>
      <c r="FY67" s="125"/>
      <c r="FZ67" s="125"/>
      <c r="GA67" s="125"/>
      <c r="GB67" s="125"/>
      <c r="GC67" s="125"/>
      <c r="GD67" s="125"/>
      <c r="GE67" s="125"/>
      <c r="GF67" s="125"/>
      <c r="GG67" s="125"/>
      <c r="GH67" s="125"/>
      <c r="GI67" s="125"/>
      <c r="GJ67" s="125"/>
      <c r="GK67" s="125"/>
      <c r="GL67" s="125"/>
      <c r="GM67" s="125"/>
      <c r="GN67" s="125"/>
      <c r="GO67" s="125"/>
      <c r="GP67" s="125"/>
      <c r="GQ67" s="125"/>
      <c r="GR67" s="125"/>
      <c r="GS67" s="125"/>
      <c r="GT67" s="125"/>
      <c r="GU67" s="125"/>
      <c r="GV67" s="125"/>
      <c r="GW67" s="125"/>
      <c r="GX67" s="125"/>
      <c r="GY67" s="125"/>
      <c r="GZ67" s="125"/>
      <c r="HA67" s="125"/>
      <c r="HB67" s="125"/>
      <c r="HC67" s="125"/>
      <c r="HD67" s="125"/>
      <c r="HE67" s="125"/>
      <c r="HF67" s="125"/>
      <c r="HG67" s="126"/>
      <c r="HH67" s="126"/>
      <c r="HI67" s="126"/>
      <c r="HJ67" s="126"/>
      <c r="HK67" s="126"/>
      <c r="HL67" s="126"/>
      <c r="HM67" s="126"/>
      <c r="HN67" s="126"/>
      <c r="HO67" s="126"/>
      <c r="HP67" s="126"/>
      <c r="HQ67" s="126"/>
      <c r="HR67" s="126"/>
      <c r="HS67" s="126"/>
      <c r="HT67" s="126"/>
      <c r="HU67" s="126"/>
      <c r="HV67" s="126"/>
      <c r="HW67" s="126"/>
      <c r="HX67" s="126"/>
      <c r="HY67" s="126"/>
      <c r="HZ67" s="126"/>
      <c r="IA67" s="126"/>
      <c r="IB67" s="126"/>
      <c r="IC67" s="126"/>
      <c r="ID67" s="126"/>
      <c r="IE67" s="126"/>
      <c r="IF67" s="126"/>
      <c r="IG67" s="126"/>
      <c r="IH67" s="126"/>
      <c r="II67" s="126"/>
      <c r="IJ67" s="126"/>
      <c r="IK67" s="126"/>
      <c r="IL67" s="126"/>
      <c r="IM67" s="126"/>
      <c r="IN67" s="126"/>
      <c r="IO67" s="126"/>
      <c r="IP67" s="126"/>
      <c r="IQ67" s="126"/>
      <c r="IR67" s="126"/>
      <c r="IS67" s="126"/>
      <c r="IT67" s="126"/>
      <c r="IU67" s="126"/>
      <c r="IV67" s="126"/>
      <c r="IW67" s="126"/>
      <c r="IX67" s="126"/>
      <c r="IY67" s="126"/>
      <c r="IZ67" s="126"/>
      <c r="JA67" s="126"/>
      <c r="JB67" s="126"/>
      <c r="JC67" s="126"/>
      <c r="JD67" s="126"/>
      <c r="JE67" s="126"/>
      <c r="JF67" s="126"/>
      <c r="JG67" s="126"/>
      <c r="JH67" s="126"/>
      <c r="JI67" s="126"/>
      <c r="JJ67" s="126"/>
      <c r="JK67" s="126"/>
      <c r="JL67" s="126"/>
      <c r="JM67" s="126"/>
      <c r="JN67" s="126"/>
      <c r="JO67" s="126"/>
      <c r="JP67" s="126"/>
      <c r="JQ67" s="126"/>
      <c r="JR67" s="126"/>
      <c r="JS67" s="126"/>
      <c r="JT67" s="126"/>
      <c r="JU67" s="126"/>
      <c r="JV67" s="126"/>
      <c r="JW67" s="126"/>
      <c r="JX67" s="126"/>
      <c r="JY67" s="126"/>
      <c r="JZ67" s="126"/>
      <c r="KA67" s="126"/>
      <c r="KB67" s="126"/>
    </row>
    <row r="68" spans="1:288" ht="30" customHeight="1" thickBot="1">
      <c r="A68" s="8"/>
      <c r="B68" s="101" t="s">
        <v>115</v>
      </c>
      <c r="C68" s="98" t="s">
        <v>116</v>
      </c>
      <c r="D68" s="99">
        <v>1</v>
      </c>
      <c r="E68" s="100">
        <v>45336</v>
      </c>
      <c r="F68" s="100">
        <v>45378</v>
      </c>
      <c r="G68" s="23"/>
      <c r="H68" s="23"/>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51"/>
      <c r="BD68" s="51"/>
      <c r="BE68" s="51"/>
      <c r="BF68" s="51"/>
      <c r="BG68" s="51"/>
      <c r="BH68" s="51"/>
      <c r="BI68" s="51"/>
      <c r="BJ68" s="51"/>
      <c r="BK68" s="51"/>
      <c r="BL68" s="51"/>
      <c r="BM68" s="51"/>
      <c r="BN68" s="51"/>
      <c r="BO68" s="40"/>
      <c r="BP68" s="51"/>
      <c r="BQ68" s="51"/>
      <c r="BR68" s="51"/>
      <c r="BS68" s="51"/>
      <c r="BT68" s="51"/>
      <c r="BU68" s="51"/>
      <c r="BV68" s="51"/>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DO68" s="107"/>
      <c r="DP68" s="105"/>
      <c r="DQ68" s="105"/>
      <c r="DR68" s="105"/>
      <c r="DS68" s="105"/>
      <c r="DT68" s="105"/>
      <c r="DU68" s="105"/>
      <c r="DV68" s="105"/>
      <c r="DW68" s="105"/>
      <c r="DX68" s="105"/>
      <c r="DY68" s="105"/>
      <c r="DZ68" s="105"/>
      <c r="EA68" s="105"/>
      <c r="EB68" s="105"/>
      <c r="EC68" s="105"/>
      <c r="ED68" s="105"/>
      <c r="EE68" s="105"/>
      <c r="EF68" s="105"/>
      <c r="EG68" s="105"/>
      <c r="EH68" s="105"/>
      <c r="EI68" s="105"/>
      <c r="EJ68" s="105"/>
      <c r="EK68" s="105"/>
      <c r="EL68" s="105"/>
      <c r="EM68" s="105"/>
      <c r="EN68" s="105"/>
      <c r="EO68" s="105"/>
      <c r="EP68" s="105"/>
      <c r="EQ68" s="105"/>
      <c r="ER68" s="105"/>
      <c r="ES68" s="105"/>
      <c r="ET68" s="105"/>
      <c r="EU68" s="105"/>
      <c r="EV68" s="105"/>
      <c r="EW68" s="105"/>
      <c r="EX68" s="105"/>
      <c r="EY68" s="105"/>
      <c r="EZ68" s="105"/>
      <c r="FA68" s="105"/>
      <c r="FB68" s="105"/>
      <c r="FC68" s="105"/>
      <c r="FD68" s="105"/>
      <c r="FE68" s="105"/>
      <c r="FF68" s="105"/>
      <c r="FG68" s="105"/>
      <c r="FH68" s="119"/>
      <c r="FI68" s="119"/>
      <c r="FJ68" s="119"/>
      <c r="FK68" s="119"/>
      <c r="FL68" s="119"/>
      <c r="FM68" s="124"/>
      <c r="FN68" s="125"/>
      <c r="FO68" s="125"/>
      <c r="FP68" s="125"/>
      <c r="FQ68" s="125"/>
      <c r="FR68" s="125"/>
      <c r="FS68" s="125"/>
      <c r="FT68" s="125"/>
      <c r="FU68" s="125"/>
      <c r="FV68" s="125"/>
      <c r="FW68" s="125"/>
      <c r="FX68" s="125"/>
      <c r="FY68" s="125"/>
      <c r="FZ68" s="125"/>
      <c r="GA68" s="125"/>
      <c r="GB68" s="125"/>
      <c r="GC68" s="125"/>
      <c r="GD68" s="125"/>
      <c r="GE68" s="125"/>
      <c r="GF68" s="125"/>
      <c r="GG68" s="125"/>
      <c r="GH68" s="125"/>
      <c r="GI68" s="125"/>
      <c r="GJ68" s="125"/>
      <c r="GK68" s="125"/>
      <c r="GL68" s="125"/>
      <c r="GM68" s="125"/>
      <c r="GN68" s="125"/>
      <c r="GO68" s="125"/>
      <c r="GP68" s="125"/>
      <c r="GQ68" s="125"/>
      <c r="GR68" s="125"/>
      <c r="GS68" s="125"/>
      <c r="GT68" s="125"/>
      <c r="GU68" s="125"/>
      <c r="GV68" s="125"/>
      <c r="GW68" s="125"/>
      <c r="GX68" s="125"/>
      <c r="GY68" s="125"/>
      <c r="GZ68" s="125"/>
      <c r="HA68" s="125"/>
      <c r="HB68" s="125"/>
      <c r="HC68" s="125"/>
      <c r="HD68" s="125"/>
      <c r="HE68" s="125"/>
      <c r="HF68" s="125"/>
      <c r="HG68" s="126"/>
      <c r="HH68" s="126"/>
      <c r="HI68" s="126"/>
      <c r="HJ68" s="126"/>
      <c r="HK68" s="126"/>
      <c r="HL68" s="126"/>
      <c r="HM68" s="126"/>
      <c r="HN68" s="126"/>
      <c r="HO68" s="126"/>
      <c r="HP68" s="126"/>
      <c r="HQ68" s="126"/>
      <c r="HR68" s="126"/>
      <c r="HS68" s="126"/>
      <c r="HT68" s="126"/>
      <c r="HU68" s="126"/>
      <c r="HV68" s="126"/>
      <c r="HW68" s="126"/>
      <c r="HX68" s="126"/>
      <c r="HY68" s="126"/>
      <c r="HZ68" s="126"/>
      <c r="IA68" s="126"/>
      <c r="IB68" s="126"/>
      <c r="IC68" s="126"/>
      <c r="ID68" s="126"/>
      <c r="IE68" s="126"/>
      <c r="IF68" s="126"/>
      <c r="IG68" s="126"/>
      <c r="IH68" s="126"/>
      <c r="II68" s="126"/>
      <c r="IJ68" s="126"/>
      <c r="IK68" s="126"/>
      <c r="IL68" s="126"/>
      <c r="IM68" s="126"/>
      <c r="IN68" s="126"/>
      <c r="IO68" s="126"/>
      <c r="IP68" s="126"/>
      <c r="IQ68" s="126"/>
      <c r="IR68" s="126"/>
      <c r="IS68" s="126"/>
      <c r="IT68" s="126"/>
      <c r="IU68" s="126"/>
      <c r="IV68" s="126"/>
      <c r="IW68" s="126"/>
      <c r="IX68" s="126"/>
      <c r="IY68" s="126"/>
      <c r="IZ68" s="126"/>
      <c r="JA68" s="126"/>
      <c r="JB68" s="126"/>
      <c r="JC68" s="126"/>
      <c r="JD68" s="126"/>
      <c r="JE68" s="126"/>
      <c r="JF68" s="126"/>
      <c r="JG68" s="126"/>
      <c r="JH68" s="126"/>
      <c r="JI68" s="126"/>
      <c r="JJ68" s="126"/>
      <c r="JK68" s="126"/>
      <c r="JL68" s="126"/>
      <c r="JM68" s="126"/>
      <c r="JN68" s="126"/>
      <c r="JO68" s="126"/>
      <c r="JP68" s="126"/>
      <c r="JQ68" s="126"/>
      <c r="JR68" s="126"/>
      <c r="JS68" s="126"/>
      <c r="JT68" s="126"/>
      <c r="JU68" s="126"/>
      <c r="JV68" s="126"/>
      <c r="JW68" s="126"/>
      <c r="JX68" s="126"/>
      <c r="JY68" s="126"/>
      <c r="JZ68" s="126"/>
      <c r="KA68" s="126"/>
      <c r="KB68" s="126"/>
    </row>
    <row r="69" spans="1:288" ht="30" customHeight="1" thickBot="1">
      <c r="A69" s="8"/>
      <c r="B69" s="101" t="s">
        <v>117</v>
      </c>
      <c r="C69" s="98" t="s">
        <v>21</v>
      </c>
      <c r="D69" s="99">
        <v>1</v>
      </c>
      <c r="E69" s="100">
        <v>45336</v>
      </c>
      <c r="F69" s="100">
        <v>45378</v>
      </c>
      <c r="G69" s="23"/>
      <c r="H69" s="23"/>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51"/>
      <c r="BD69" s="51"/>
      <c r="BE69" s="51"/>
      <c r="BF69" s="51"/>
      <c r="BG69" s="51"/>
      <c r="BH69" s="51"/>
      <c r="BI69" s="51"/>
      <c r="BJ69" s="51"/>
      <c r="BK69" s="51"/>
      <c r="BL69" s="51"/>
      <c r="BM69" s="51"/>
      <c r="BN69" s="51"/>
      <c r="BO69" s="40"/>
      <c r="BP69" s="51"/>
      <c r="BQ69" s="51"/>
      <c r="BR69" s="51"/>
      <c r="BS69" s="51"/>
      <c r="BT69" s="51"/>
      <c r="BU69" s="51"/>
      <c r="BV69" s="51"/>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DO69" s="107"/>
      <c r="DP69" s="105"/>
      <c r="DQ69" s="105"/>
      <c r="DR69" s="105"/>
      <c r="DS69" s="105"/>
      <c r="DT69" s="105"/>
      <c r="DU69" s="105"/>
      <c r="DV69" s="105"/>
      <c r="DW69" s="105"/>
      <c r="DX69" s="105"/>
      <c r="DY69" s="105"/>
      <c r="DZ69" s="105"/>
      <c r="EA69" s="105"/>
      <c r="EB69" s="105"/>
      <c r="EC69" s="105"/>
      <c r="ED69" s="105"/>
      <c r="EE69" s="105"/>
      <c r="EF69" s="105"/>
      <c r="EG69" s="105"/>
      <c r="EH69" s="105"/>
      <c r="EI69" s="105"/>
      <c r="EJ69" s="105"/>
      <c r="EK69" s="105"/>
      <c r="EL69" s="105"/>
      <c r="EM69" s="105"/>
      <c r="EN69" s="105"/>
      <c r="EO69" s="105"/>
      <c r="EP69" s="105"/>
      <c r="EQ69" s="105"/>
      <c r="ER69" s="105"/>
      <c r="ES69" s="105"/>
      <c r="ET69" s="105"/>
      <c r="EU69" s="105"/>
      <c r="EV69" s="105"/>
      <c r="EW69" s="105"/>
      <c r="EX69" s="105"/>
      <c r="EY69" s="105"/>
      <c r="EZ69" s="105"/>
      <c r="FA69" s="105"/>
      <c r="FB69" s="105"/>
      <c r="FC69" s="105"/>
      <c r="FD69" s="105"/>
      <c r="FE69" s="105"/>
      <c r="FF69" s="105"/>
      <c r="FG69" s="105"/>
      <c r="FH69" s="119"/>
      <c r="FI69" s="119"/>
      <c r="FJ69" s="119"/>
      <c r="FK69" s="119"/>
      <c r="FL69" s="119"/>
      <c r="FM69" s="124"/>
      <c r="FN69" s="125"/>
      <c r="FO69" s="125"/>
      <c r="FP69" s="125"/>
      <c r="FQ69" s="125"/>
      <c r="FR69" s="125"/>
      <c r="FS69" s="125"/>
      <c r="FT69" s="125"/>
      <c r="FU69" s="125"/>
      <c r="FV69" s="125"/>
      <c r="FW69" s="125"/>
      <c r="FX69" s="125"/>
      <c r="FY69" s="125"/>
      <c r="FZ69" s="125"/>
      <c r="GA69" s="125"/>
      <c r="GB69" s="125"/>
      <c r="GC69" s="125"/>
      <c r="GD69" s="125"/>
      <c r="GE69" s="125"/>
      <c r="GF69" s="125"/>
      <c r="GG69" s="125"/>
      <c r="GH69" s="125"/>
      <c r="GI69" s="125"/>
      <c r="GJ69" s="125"/>
      <c r="GK69" s="125"/>
      <c r="GL69" s="125"/>
      <c r="GM69" s="125"/>
      <c r="GN69" s="125"/>
      <c r="GO69" s="125"/>
      <c r="GP69" s="125"/>
      <c r="GQ69" s="125"/>
      <c r="GR69" s="125"/>
      <c r="GS69" s="125"/>
      <c r="GT69" s="125"/>
      <c r="GU69" s="125"/>
      <c r="GV69" s="125"/>
      <c r="GW69" s="125"/>
      <c r="GX69" s="125"/>
      <c r="GY69" s="125"/>
      <c r="GZ69" s="125"/>
      <c r="HA69" s="125"/>
      <c r="HB69" s="125"/>
      <c r="HC69" s="125"/>
      <c r="HD69" s="125"/>
      <c r="HE69" s="125"/>
      <c r="HF69" s="125"/>
      <c r="HG69" s="126"/>
      <c r="HH69" s="126"/>
      <c r="HI69" s="126"/>
      <c r="HJ69" s="126"/>
      <c r="HK69" s="126"/>
      <c r="HL69" s="126"/>
      <c r="HM69" s="126"/>
      <c r="HN69" s="126"/>
      <c r="HO69" s="126"/>
      <c r="HP69" s="126"/>
      <c r="HQ69" s="126"/>
      <c r="HR69" s="126"/>
      <c r="HS69" s="126"/>
      <c r="HT69" s="126"/>
      <c r="HU69" s="126"/>
      <c r="HV69" s="126"/>
      <c r="HW69" s="126"/>
      <c r="HX69" s="126"/>
      <c r="HY69" s="126"/>
      <c r="HZ69" s="126"/>
      <c r="IA69" s="126"/>
      <c r="IB69" s="126"/>
      <c r="IC69" s="126"/>
      <c r="ID69" s="126"/>
      <c r="IE69" s="126"/>
      <c r="IF69" s="126"/>
      <c r="IG69" s="126"/>
      <c r="IH69" s="126"/>
      <c r="II69" s="126"/>
      <c r="IJ69" s="126"/>
      <c r="IK69" s="126"/>
      <c r="IL69" s="126"/>
      <c r="IM69" s="126"/>
      <c r="IN69" s="126"/>
      <c r="IO69" s="126"/>
      <c r="IP69" s="126"/>
      <c r="IQ69" s="126"/>
      <c r="IR69" s="126"/>
      <c r="IS69" s="126"/>
      <c r="IT69" s="126"/>
      <c r="IU69" s="126"/>
      <c r="IV69" s="126"/>
      <c r="IW69" s="126"/>
      <c r="IX69" s="126"/>
      <c r="IY69" s="126"/>
      <c r="IZ69" s="126"/>
      <c r="JA69" s="126"/>
      <c r="JB69" s="126"/>
      <c r="JC69" s="126"/>
      <c r="JD69" s="126"/>
      <c r="JE69" s="126"/>
      <c r="JF69" s="126"/>
      <c r="JG69" s="126"/>
      <c r="JH69" s="126"/>
      <c r="JI69" s="126"/>
      <c r="JJ69" s="126"/>
      <c r="JK69" s="126"/>
      <c r="JL69" s="126"/>
      <c r="JM69" s="126"/>
      <c r="JN69" s="126"/>
      <c r="JO69" s="126"/>
      <c r="JP69" s="126"/>
      <c r="JQ69" s="126"/>
      <c r="JR69" s="126"/>
      <c r="JS69" s="126"/>
      <c r="JT69" s="126"/>
      <c r="JU69" s="126"/>
      <c r="JV69" s="126"/>
      <c r="JW69" s="126"/>
      <c r="JX69" s="126"/>
      <c r="JY69" s="126"/>
      <c r="JZ69" s="126"/>
      <c r="KA69" s="126"/>
      <c r="KB69" s="126"/>
    </row>
    <row r="70" spans="1:288" ht="30" customHeight="1" thickBot="1">
      <c r="A70" s="8"/>
      <c r="B70" s="101" t="s">
        <v>80</v>
      </c>
      <c r="C70" s="98" t="s">
        <v>21</v>
      </c>
      <c r="D70" s="99">
        <v>1</v>
      </c>
      <c r="E70" s="100">
        <v>45335</v>
      </c>
      <c r="F70" s="100">
        <v>45389</v>
      </c>
      <c r="G70" s="23"/>
      <c r="H70" s="23"/>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51"/>
      <c r="BD70" s="51"/>
      <c r="BE70" s="51"/>
      <c r="BF70" s="51"/>
      <c r="BG70" s="51"/>
      <c r="BH70" s="51"/>
      <c r="BI70" s="51"/>
      <c r="BJ70" s="51"/>
      <c r="BK70" s="51"/>
      <c r="BL70" s="51"/>
      <c r="BM70" s="51"/>
      <c r="BN70" s="51"/>
      <c r="BO70" s="40"/>
      <c r="BP70" s="51"/>
      <c r="BQ70" s="51"/>
      <c r="BR70" s="51"/>
      <c r="BS70" s="51"/>
      <c r="BT70" s="51"/>
      <c r="BU70" s="51"/>
      <c r="BV70" s="51"/>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DO70" s="107"/>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19"/>
      <c r="FI70" s="119"/>
      <c r="FJ70" s="119"/>
      <c r="FK70" s="119"/>
      <c r="FL70" s="119"/>
      <c r="FM70" s="124"/>
      <c r="FN70" s="125"/>
      <c r="FO70" s="125"/>
      <c r="FP70" s="125"/>
      <c r="FQ70" s="125"/>
      <c r="FR70" s="125"/>
      <c r="FS70" s="125"/>
      <c r="FT70" s="125"/>
      <c r="FU70" s="125"/>
      <c r="FV70" s="125"/>
      <c r="FW70" s="125"/>
      <c r="FX70" s="125"/>
      <c r="FY70" s="125"/>
      <c r="FZ70" s="125"/>
      <c r="GA70" s="125"/>
      <c r="GB70" s="125"/>
      <c r="GC70" s="125"/>
      <c r="GD70" s="125"/>
      <c r="GE70" s="125"/>
      <c r="GF70" s="125"/>
      <c r="GG70" s="125"/>
      <c r="GH70" s="125"/>
      <c r="GI70" s="125"/>
      <c r="GJ70" s="125"/>
      <c r="GK70" s="125"/>
      <c r="GL70" s="125"/>
      <c r="GM70" s="125"/>
      <c r="GN70" s="125"/>
      <c r="GO70" s="125"/>
      <c r="GP70" s="125"/>
      <c r="GQ70" s="125"/>
      <c r="GR70" s="125"/>
      <c r="GS70" s="125"/>
      <c r="GT70" s="125"/>
      <c r="GU70" s="125"/>
      <c r="GV70" s="125"/>
      <c r="GW70" s="125"/>
      <c r="GX70" s="125"/>
      <c r="GY70" s="125"/>
      <c r="GZ70" s="125"/>
      <c r="HA70" s="125"/>
      <c r="HB70" s="125"/>
      <c r="HC70" s="125"/>
      <c r="HD70" s="125"/>
      <c r="HE70" s="125"/>
      <c r="HF70" s="125"/>
      <c r="HG70" s="125"/>
      <c r="HH70" s="125"/>
      <c r="HI70" s="125"/>
      <c r="HJ70" s="125"/>
      <c r="HK70" s="125"/>
      <c r="HL70" s="125"/>
      <c r="HM70" s="125"/>
      <c r="HN70" s="125"/>
      <c r="HO70" s="125"/>
      <c r="HP70" s="125"/>
      <c r="HQ70" s="125"/>
      <c r="HR70" s="125"/>
      <c r="HS70" s="126"/>
      <c r="HT70" s="126"/>
      <c r="HU70" s="126"/>
      <c r="HV70" s="126"/>
      <c r="HW70" s="126"/>
      <c r="HX70" s="126"/>
      <c r="HY70" s="126"/>
      <c r="HZ70" s="126"/>
      <c r="IA70" s="126"/>
      <c r="IB70" s="126"/>
      <c r="IC70" s="126"/>
      <c r="ID70" s="126"/>
      <c r="IE70" s="126"/>
      <c r="IF70" s="126"/>
      <c r="IG70" s="126"/>
      <c r="IH70" s="126"/>
      <c r="II70" s="126"/>
      <c r="IJ70" s="126"/>
      <c r="IK70" s="126"/>
      <c r="IL70" s="126"/>
      <c r="IM70" s="126"/>
      <c r="IN70" s="126"/>
      <c r="IO70" s="126"/>
      <c r="IP70" s="126"/>
      <c r="IQ70" s="126"/>
      <c r="IR70" s="126"/>
      <c r="IS70" s="126"/>
      <c r="IT70" s="126"/>
      <c r="IU70" s="126"/>
      <c r="IV70" s="126"/>
      <c r="IW70" s="126"/>
      <c r="IX70" s="126"/>
      <c r="IY70" s="126"/>
      <c r="IZ70" s="126"/>
      <c r="JA70" s="126"/>
      <c r="JB70" s="126"/>
      <c r="JC70" s="126"/>
      <c r="JD70" s="126"/>
      <c r="JE70" s="126"/>
      <c r="JF70" s="126"/>
      <c r="JG70" s="126"/>
      <c r="JH70" s="126"/>
      <c r="JI70" s="126"/>
      <c r="JJ70" s="126"/>
      <c r="JK70" s="126"/>
      <c r="JL70" s="126"/>
      <c r="JM70" s="126"/>
      <c r="JN70" s="126"/>
      <c r="JO70" s="126"/>
      <c r="JP70" s="126"/>
      <c r="JQ70" s="126"/>
      <c r="JR70" s="126"/>
      <c r="JS70" s="126"/>
      <c r="JT70" s="126"/>
      <c r="JU70" s="126"/>
      <c r="JV70" s="126"/>
      <c r="JW70" s="126"/>
      <c r="JX70" s="126"/>
      <c r="JY70" s="126"/>
      <c r="JZ70" s="126"/>
      <c r="KA70" s="126"/>
      <c r="KB70" s="126"/>
    </row>
    <row r="71" spans="1:288" ht="30" customHeight="1" thickBot="1">
      <c r="A71" s="8"/>
      <c r="B71" s="101" t="s">
        <v>81</v>
      </c>
      <c r="C71" s="98" t="s">
        <v>21</v>
      </c>
      <c r="D71" s="99">
        <v>1</v>
      </c>
      <c r="E71" s="100">
        <v>45307</v>
      </c>
      <c r="F71" s="100">
        <v>45359</v>
      </c>
      <c r="G71" s="23"/>
      <c r="H71" s="23"/>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51"/>
      <c r="BD71" s="51"/>
      <c r="BE71" s="51"/>
      <c r="BF71" s="51"/>
      <c r="BG71" s="51"/>
      <c r="BH71" s="51"/>
      <c r="BI71" s="51"/>
      <c r="BJ71" s="51"/>
      <c r="BK71" s="51"/>
      <c r="BL71" s="51"/>
      <c r="BM71" s="51"/>
      <c r="BN71" s="51"/>
      <c r="BO71" s="40"/>
      <c r="BP71" s="51"/>
      <c r="BQ71" s="51"/>
      <c r="BR71" s="51"/>
      <c r="BS71" s="51"/>
      <c r="BT71" s="51"/>
      <c r="BU71" s="51"/>
      <c r="BV71" s="51"/>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DO71" s="107"/>
      <c r="DP71" s="105"/>
      <c r="DQ71" s="105"/>
      <c r="DR71" s="105"/>
      <c r="DS71" s="105"/>
      <c r="DT71" s="105"/>
      <c r="DU71" s="105"/>
      <c r="DV71" s="105"/>
      <c r="DW71" s="105"/>
      <c r="DX71" s="105"/>
      <c r="DY71" s="105"/>
      <c r="DZ71" s="105"/>
      <c r="EA71" s="105"/>
      <c r="EB71" s="105"/>
      <c r="EC71" s="105"/>
      <c r="ED71" s="105"/>
      <c r="EE71" s="105"/>
      <c r="EF71" s="105"/>
      <c r="EG71" s="105"/>
      <c r="EH71" s="105"/>
      <c r="EI71" s="105"/>
      <c r="EJ71" s="105"/>
      <c r="EK71" s="105"/>
      <c r="EL71" s="105"/>
      <c r="EM71" s="105"/>
      <c r="EN71" s="105"/>
      <c r="EO71" s="105"/>
      <c r="EP71" s="105"/>
      <c r="EQ71" s="105"/>
      <c r="ER71" s="105"/>
      <c r="ES71" s="105"/>
      <c r="ET71" s="105"/>
      <c r="EU71" s="105"/>
      <c r="EV71" s="105"/>
      <c r="EW71" s="105"/>
      <c r="EX71" s="105"/>
      <c r="EY71" s="105"/>
      <c r="EZ71" s="105"/>
      <c r="FA71" s="105"/>
      <c r="FB71" s="105"/>
      <c r="FC71" s="105"/>
      <c r="FD71" s="105"/>
      <c r="FE71" s="105"/>
      <c r="FF71" s="105"/>
      <c r="FG71" s="105"/>
      <c r="FH71" s="105"/>
      <c r="FI71" s="105"/>
      <c r="FJ71" s="105"/>
      <c r="FK71" s="105"/>
      <c r="FL71" s="105"/>
      <c r="FM71" s="112"/>
      <c r="FN71" s="113"/>
      <c r="FO71" s="113"/>
      <c r="FP71" s="113"/>
      <c r="FQ71" s="113"/>
      <c r="FR71" s="113"/>
      <c r="FS71" s="113"/>
      <c r="FT71" s="113"/>
      <c r="FU71" s="113"/>
      <c r="FV71" s="113"/>
      <c r="FW71" s="113"/>
      <c r="FX71" s="113"/>
      <c r="FY71" s="113"/>
      <c r="FZ71" s="113"/>
      <c r="GA71" s="113"/>
      <c r="GB71" s="113"/>
      <c r="GC71" s="125"/>
      <c r="GD71" s="125"/>
      <c r="GE71" s="125"/>
      <c r="GF71" s="125"/>
      <c r="GG71" s="125"/>
      <c r="GH71" s="125"/>
      <c r="GI71" s="125"/>
      <c r="GJ71" s="125"/>
      <c r="GK71" s="125"/>
      <c r="GL71" s="125"/>
      <c r="GM71" s="113"/>
      <c r="GN71" s="113"/>
      <c r="GO71" s="113"/>
      <c r="GP71" s="113"/>
      <c r="GQ71" s="113"/>
      <c r="GR71" s="113"/>
      <c r="GS71" s="113"/>
      <c r="GT71" s="113"/>
      <c r="GU71" s="113"/>
      <c r="GV71" s="113"/>
      <c r="GW71" s="126"/>
      <c r="GX71" s="126"/>
      <c r="GY71" s="126"/>
      <c r="GZ71" s="126"/>
      <c r="HA71" s="126"/>
      <c r="HB71" s="126"/>
      <c r="HC71" s="126"/>
      <c r="HD71" s="126"/>
      <c r="HE71" s="126"/>
      <c r="HF71" s="126"/>
      <c r="HG71" s="126"/>
      <c r="HH71" s="126"/>
      <c r="HI71" s="126"/>
      <c r="HJ71" s="126"/>
      <c r="HK71" s="126"/>
      <c r="HL71" s="126"/>
      <c r="HM71" s="126"/>
      <c r="HN71" s="126"/>
      <c r="HO71" s="126"/>
      <c r="HP71" s="126"/>
      <c r="HQ71" s="126"/>
      <c r="HR71" s="126"/>
      <c r="HS71" s="126"/>
      <c r="HT71" s="126"/>
      <c r="HU71" s="126"/>
      <c r="HV71" s="126"/>
      <c r="HW71" s="126"/>
      <c r="HX71" s="126"/>
      <c r="HY71" s="126"/>
      <c r="HZ71" s="126"/>
      <c r="IA71" s="126"/>
      <c r="IB71" s="126"/>
      <c r="IC71" s="126"/>
      <c r="ID71" s="126"/>
      <c r="IE71" s="126"/>
      <c r="IF71" s="126"/>
      <c r="IG71" s="126"/>
      <c r="IH71" s="126"/>
      <c r="II71" s="126"/>
      <c r="IJ71" s="126"/>
      <c r="IK71" s="126"/>
      <c r="IL71" s="126"/>
      <c r="IM71" s="126"/>
      <c r="IN71" s="126"/>
      <c r="IO71" s="126"/>
      <c r="IP71" s="126"/>
      <c r="IQ71" s="126"/>
      <c r="IR71" s="126"/>
      <c r="IS71" s="126"/>
      <c r="IT71" s="126"/>
      <c r="IU71" s="126"/>
      <c r="IV71" s="126"/>
      <c r="IW71" s="126"/>
      <c r="IX71" s="126"/>
      <c r="IY71" s="126"/>
      <c r="IZ71" s="126"/>
      <c r="JA71" s="126"/>
      <c r="JB71" s="126"/>
      <c r="JC71" s="126"/>
      <c r="JD71" s="126"/>
      <c r="JE71" s="126"/>
      <c r="JF71" s="126"/>
      <c r="JG71" s="126"/>
      <c r="JH71" s="126"/>
      <c r="JI71" s="126"/>
      <c r="JJ71" s="126"/>
      <c r="JK71" s="126"/>
      <c r="JL71" s="126"/>
      <c r="JM71" s="126"/>
      <c r="JN71" s="126"/>
      <c r="JO71" s="126"/>
      <c r="JP71" s="126"/>
      <c r="JQ71" s="126"/>
      <c r="JR71" s="126"/>
      <c r="JS71" s="126"/>
      <c r="JT71" s="126"/>
      <c r="JU71" s="126"/>
      <c r="JV71" s="126"/>
      <c r="JW71" s="126"/>
      <c r="JX71" s="126"/>
      <c r="JY71" s="126"/>
      <c r="JZ71" s="126"/>
      <c r="KA71" s="126"/>
      <c r="KB71" s="126"/>
    </row>
    <row r="72" spans="1:288" ht="30" customHeight="1" thickBot="1">
      <c r="A72" s="8"/>
      <c r="B72" s="101" t="s">
        <v>125</v>
      </c>
      <c r="C72" s="102" t="s">
        <v>126</v>
      </c>
      <c r="D72" s="99">
        <v>1</v>
      </c>
      <c r="E72" s="100">
        <v>45362</v>
      </c>
      <c r="F72" s="100">
        <v>45373</v>
      </c>
      <c r="G72" s="23"/>
      <c r="H72" s="23"/>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51"/>
      <c r="BD72" s="51"/>
      <c r="BE72" s="51"/>
      <c r="BF72" s="51"/>
      <c r="BG72" s="51"/>
      <c r="BH72" s="51"/>
      <c r="BI72" s="51"/>
      <c r="BJ72" s="51"/>
      <c r="BK72" s="51"/>
      <c r="BL72" s="51"/>
      <c r="BM72" s="51"/>
      <c r="BN72" s="51"/>
      <c r="BO72" s="40"/>
      <c r="BP72" s="51"/>
      <c r="BQ72" s="51"/>
      <c r="BR72" s="51"/>
      <c r="BS72" s="51"/>
      <c r="BT72" s="51"/>
      <c r="BU72" s="51"/>
      <c r="BV72" s="51"/>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DO72" s="107"/>
      <c r="DP72" s="105"/>
      <c r="DQ72" s="105"/>
      <c r="DR72" s="105"/>
      <c r="DS72" s="105"/>
      <c r="DT72" s="105"/>
      <c r="DU72" s="105"/>
      <c r="DV72" s="105"/>
      <c r="DW72" s="105"/>
      <c r="DX72" s="105"/>
      <c r="DY72" s="105"/>
      <c r="DZ72" s="105"/>
      <c r="EA72" s="105"/>
      <c r="EB72" s="105"/>
      <c r="EC72" s="105"/>
      <c r="ED72" s="105"/>
      <c r="EE72" s="105"/>
      <c r="EF72" s="105"/>
      <c r="EG72" s="105"/>
      <c r="EH72" s="105"/>
      <c r="EI72" s="105"/>
      <c r="EJ72" s="105"/>
      <c r="EK72" s="105"/>
      <c r="EL72" s="105"/>
      <c r="EM72" s="105"/>
      <c r="EN72" s="105"/>
      <c r="EO72" s="105"/>
      <c r="EP72" s="105"/>
      <c r="EQ72" s="105"/>
      <c r="ER72" s="105"/>
      <c r="ES72" s="105"/>
      <c r="ET72" s="105"/>
      <c r="EU72" s="105"/>
      <c r="EV72" s="105"/>
      <c r="EW72" s="105"/>
      <c r="EX72" s="105"/>
      <c r="EY72" s="105"/>
      <c r="EZ72" s="105"/>
      <c r="FA72" s="105"/>
      <c r="FB72" s="105"/>
      <c r="FC72" s="105"/>
      <c r="FD72" s="105"/>
      <c r="FE72" s="105"/>
      <c r="FF72" s="105"/>
      <c r="FG72" s="105"/>
      <c r="FH72" s="105"/>
      <c r="FI72" s="105"/>
      <c r="FJ72" s="105"/>
      <c r="FK72" s="105"/>
      <c r="FL72" s="105"/>
      <c r="FM72" s="112"/>
      <c r="FN72" s="113"/>
      <c r="FO72" s="113"/>
      <c r="FP72" s="113"/>
      <c r="FQ72" s="113"/>
      <c r="FR72" s="113"/>
      <c r="FS72" s="113"/>
      <c r="FT72" s="113"/>
      <c r="FU72" s="113"/>
      <c r="FV72" s="113"/>
      <c r="FW72" s="113"/>
      <c r="FX72" s="113"/>
      <c r="FY72" s="113"/>
      <c r="FZ72" s="113"/>
      <c r="GA72" s="113"/>
      <c r="GB72" s="113"/>
      <c r="GC72" s="125"/>
      <c r="GD72" s="125"/>
      <c r="GE72" s="125"/>
      <c r="GF72" s="125"/>
      <c r="GG72" s="125"/>
      <c r="GH72" s="125"/>
      <c r="GI72" s="125"/>
      <c r="GJ72" s="125"/>
      <c r="GK72" s="125"/>
      <c r="GL72" s="125"/>
      <c r="GM72" s="125"/>
      <c r="GN72" s="125"/>
      <c r="GO72" s="125"/>
      <c r="GP72" s="125"/>
      <c r="GQ72" s="125"/>
      <c r="GR72" s="125"/>
      <c r="GS72" s="125"/>
      <c r="GT72" s="125"/>
      <c r="GU72" s="125"/>
      <c r="GV72" s="125"/>
      <c r="GW72" s="125"/>
      <c r="GX72" s="125"/>
      <c r="GY72" s="125"/>
      <c r="GZ72" s="125"/>
      <c r="HA72" s="125"/>
      <c r="HB72" s="126"/>
      <c r="HC72" s="126"/>
      <c r="HD72" s="126"/>
      <c r="HE72" s="126"/>
      <c r="HF72" s="126"/>
      <c r="HG72" s="126"/>
      <c r="HH72" s="126"/>
      <c r="HI72" s="126"/>
      <c r="HJ72" s="126"/>
      <c r="HK72" s="126"/>
      <c r="HL72" s="126"/>
      <c r="HM72" s="126"/>
      <c r="HN72" s="126"/>
      <c r="HO72" s="126"/>
      <c r="HP72" s="126"/>
      <c r="HQ72" s="126"/>
      <c r="HR72" s="126"/>
      <c r="HS72" s="126"/>
      <c r="HT72" s="126"/>
      <c r="HU72" s="126"/>
      <c r="HV72" s="126"/>
      <c r="HW72" s="126"/>
      <c r="HX72" s="126"/>
      <c r="HY72" s="126"/>
      <c r="HZ72" s="126"/>
      <c r="IA72" s="126"/>
      <c r="IB72" s="126"/>
      <c r="IC72" s="126"/>
      <c r="ID72" s="126"/>
      <c r="IE72" s="126"/>
      <c r="IF72" s="126"/>
      <c r="IG72" s="126"/>
      <c r="IH72" s="126"/>
      <c r="II72" s="126"/>
      <c r="IJ72" s="126"/>
      <c r="IK72" s="126"/>
      <c r="IL72" s="126"/>
      <c r="IM72" s="126"/>
      <c r="IN72" s="126"/>
      <c r="IO72" s="126"/>
      <c r="IP72" s="126"/>
      <c r="IQ72" s="126"/>
      <c r="IR72" s="126"/>
      <c r="IS72" s="126"/>
      <c r="IT72" s="126"/>
      <c r="IU72" s="126"/>
      <c r="IV72" s="126"/>
      <c r="IW72" s="126"/>
      <c r="IX72" s="126"/>
      <c r="IY72" s="126"/>
      <c r="IZ72" s="126"/>
      <c r="JA72" s="126"/>
      <c r="JB72" s="126"/>
      <c r="JC72" s="126"/>
      <c r="JD72" s="126"/>
      <c r="JE72" s="126"/>
      <c r="JF72" s="126"/>
      <c r="JG72" s="126"/>
      <c r="JH72" s="126"/>
      <c r="JI72" s="126"/>
      <c r="JJ72" s="126"/>
      <c r="JK72" s="126"/>
      <c r="JL72" s="126"/>
      <c r="JM72" s="126"/>
      <c r="JN72" s="126"/>
      <c r="JO72" s="126"/>
      <c r="JP72" s="126"/>
      <c r="JQ72" s="126"/>
      <c r="JR72" s="126"/>
      <c r="JS72" s="126"/>
      <c r="JT72" s="126"/>
      <c r="JU72" s="126"/>
      <c r="JV72" s="126"/>
      <c r="JW72" s="126"/>
      <c r="JX72" s="126"/>
      <c r="JY72" s="126"/>
      <c r="JZ72" s="126"/>
      <c r="KA72" s="126"/>
      <c r="KB72" s="126"/>
    </row>
    <row r="73" spans="1:288" ht="30" customHeight="1" thickBot="1">
      <c r="A73" s="8"/>
      <c r="B73" s="101" t="s">
        <v>82</v>
      </c>
      <c r="C73" s="102" t="s">
        <v>21</v>
      </c>
      <c r="D73" s="99">
        <v>1</v>
      </c>
      <c r="E73" s="100">
        <v>45379</v>
      </c>
      <c r="F73" s="100">
        <v>45400</v>
      </c>
      <c r="G73" s="23"/>
      <c r="H73" s="23"/>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51"/>
      <c r="BD73" s="51"/>
      <c r="BE73" s="51"/>
      <c r="BF73" s="51"/>
      <c r="BG73" s="51"/>
      <c r="BH73" s="51"/>
      <c r="BI73" s="51"/>
      <c r="BJ73" s="51"/>
      <c r="BK73" s="51"/>
      <c r="BL73" s="51"/>
      <c r="BM73" s="51"/>
      <c r="BN73" s="51"/>
      <c r="BO73" s="40"/>
      <c r="BP73" s="51"/>
      <c r="BQ73" s="51"/>
      <c r="BR73" s="51"/>
      <c r="BS73" s="51"/>
      <c r="BT73" s="51"/>
      <c r="BU73" s="51"/>
      <c r="BV73" s="51"/>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DO73" s="107"/>
      <c r="DP73" s="105"/>
      <c r="DQ73" s="105"/>
      <c r="DR73" s="105"/>
      <c r="DS73" s="105"/>
      <c r="DT73" s="105"/>
      <c r="DU73" s="105"/>
      <c r="DV73" s="105"/>
      <c r="DW73" s="105"/>
      <c r="DX73" s="105"/>
      <c r="DY73" s="105"/>
      <c r="DZ73" s="105"/>
      <c r="EA73" s="105"/>
      <c r="EB73" s="105"/>
      <c r="EC73" s="105"/>
      <c r="ED73" s="105"/>
      <c r="EE73" s="105"/>
      <c r="EF73" s="105"/>
      <c r="EG73" s="105"/>
      <c r="EH73" s="105"/>
      <c r="EI73" s="105"/>
      <c r="EJ73" s="105"/>
      <c r="EK73" s="105"/>
      <c r="EL73" s="105"/>
      <c r="EM73" s="105"/>
      <c r="EN73" s="105"/>
      <c r="EO73" s="105"/>
      <c r="EP73" s="105"/>
      <c r="EQ73" s="105"/>
      <c r="ER73" s="105"/>
      <c r="ES73" s="105"/>
      <c r="ET73" s="105"/>
      <c r="EU73" s="105"/>
      <c r="EV73" s="105"/>
      <c r="EW73" s="105"/>
      <c r="EX73" s="105"/>
      <c r="EY73" s="105"/>
      <c r="EZ73" s="105"/>
      <c r="FA73" s="105"/>
      <c r="FB73" s="105"/>
      <c r="FC73" s="105"/>
      <c r="FD73" s="105"/>
      <c r="FE73" s="105"/>
      <c r="FF73" s="105"/>
      <c r="FG73" s="105"/>
      <c r="FH73" s="105"/>
      <c r="FI73" s="105"/>
      <c r="FJ73" s="105"/>
      <c r="FK73" s="105"/>
      <c r="FL73" s="105"/>
      <c r="FM73" s="112"/>
      <c r="FN73" s="113"/>
      <c r="FO73" s="113"/>
      <c r="FP73" s="113"/>
      <c r="FQ73" s="113"/>
      <c r="FR73" s="113"/>
      <c r="FS73" s="113"/>
      <c r="FT73" s="113"/>
      <c r="FU73" s="113"/>
      <c r="FV73" s="113"/>
      <c r="FW73" s="113"/>
      <c r="FX73" s="113"/>
      <c r="FY73" s="113"/>
      <c r="FZ73" s="113"/>
      <c r="GA73" s="113"/>
      <c r="GB73" s="113"/>
      <c r="GC73" s="113"/>
      <c r="GD73" s="113"/>
      <c r="GE73" s="113"/>
      <c r="GF73" s="113"/>
      <c r="GG73" s="113"/>
      <c r="GH73" s="113"/>
      <c r="GI73" s="113"/>
      <c r="GJ73" s="113"/>
      <c r="GK73" s="113"/>
      <c r="GL73" s="113"/>
      <c r="GM73" s="113"/>
      <c r="GN73" s="113"/>
      <c r="GO73" s="113"/>
      <c r="GP73" s="113"/>
      <c r="GQ73" s="113"/>
      <c r="GR73" s="113"/>
      <c r="GS73" s="113"/>
      <c r="GT73" s="113"/>
      <c r="GU73" s="113"/>
      <c r="GV73" s="113"/>
      <c r="GW73" s="126"/>
      <c r="GX73" s="126"/>
      <c r="GY73" s="126"/>
      <c r="GZ73" s="126"/>
      <c r="HA73" s="126"/>
      <c r="HB73" s="126"/>
      <c r="HC73" s="126"/>
      <c r="HD73" s="126"/>
      <c r="HE73" s="126"/>
      <c r="HF73" s="126"/>
      <c r="HG73" s="125"/>
      <c r="HH73" s="125"/>
      <c r="HI73" s="125"/>
      <c r="HJ73" s="125"/>
      <c r="HK73" s="125"/>
      <c r="HL73" s="125"/>
      <c r="HM73" s="125"/>
      <c r="HN73" s="125"/>
      <c r="HO73" s="125"/>
      <c r="HP73" s="125"/>
      <c r="HQ73" s="125"/>
      <c r="HR73" s="125"/>
      <c r="HS73" s="125"/>
      <c r="HT73" s="125"/>
      <c r="HU73" s="125"/>
      <c r="HV73" s="125"/>
      <c r="HW73" s="125"/>
      <c r="HX73" s="125"/>
      <c r="HY73" s="125"/>
      <c r="HZ73" s="125"/>
      <c r="IA73" s="125"/>
      <c r="IB73" s="125"/>
      <c r="IC73" s="126"/>
      <c r="ID73" s="126"/>
      <c r="IE73" s="126"/>
      <c r="IF73" s="126"/>
      <c r="IG73" s="126"/>
      <c r="IH73" s="126"/>
      <c r="II73" s="126"/>
      <c r="IJ73" s="126"/>
      <c r="IK73" s="126"/>
      <c r="IL73" s="126"/>
      <c r="IM73" s="126"/>
      <c r="IN73" s="126"/>
      <c r="IO73" s="126"/>
      <c r="IP73" s="126"/>
      <c r="IQ73" s="126"/>
      <c r="IR73" s="126"/>
      <c r="IS73" s="126"/>
      <c r="IT73" s="126"/>
      <c r="IU73" s="126"/>
      <c r="IV73" s="126"/>
      <c r="IW73" s="126"/>
      <c r="IX73" s="126"/>
      <c r="IY73" s="126"/>
      <c r="IZ73" s="126"/>
      <c r="JA73" s="126"/>
      <c r="JB73" s="126"/>
      <c r="JC73" s="126"/>
      <c r="JD73" s="126"/>
      <c r="JE73" s="126"/>
      <c r="JF73" s="126"/>
      <c r="JG73" s="126"/>
      <c r="JH73" s="126"/>
      <c r="JI73" s="126"/>
      <c r="JJ73" s="126"/>
      <c r="JK73" s="126"/>
      <c r="JL73" s="126"/>
      <c r="JM73" s="126"/>
      <c r="JN73" s="126"/>
      <c r="JO73" s="126"/>
      <c r="JP73" s="126"/>
      <c r="JQ73" s="126"/>
      <c r="JR73" s="126"/>
      <c r="JS73" s="126"/>
      <c r="JT73" s="126"/>
      <c r="JU73" s="126"/>
      <c r="JV73" s="126"/>
      <c r="JW73" s="126"/>
      <c r="JX73" s="126"/>
      <c r="JY73" s="126"/>
      <c r="JZ73" s="126"/>
      <c r="KA73" s="126"/>
      <c r="KB73" s="126"/>
    </row>
    <row r="74" spans="1:288" ht="30" customHeight="1" thickBot="1">
      <c r="A74" s="8"/>
      <c r="B74" s="101" t="s">
        <v>83</v>
      </c>
      <c r="C74" s="102" t="s">
        <v>21</v>
      </c>
      <c r="D74" s="99">
        <v>0.5</v>
      </c>
      <c r="E74" s="100">
        <v>45399</v>
      </c>
      <c r="F74" s="100">
        <v>45415</v>
      </c>
      <c r="G74" s="23"/>
      <c r="H74" s="23"/>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51"/>
      <c r="BD74" s="51"/>
      <c r="BE74" s="51"/>
      <c r="BF74" s="51"/>
      <c r="BG74" s="51"/>
      <c r="BH74" s="51"/>
      <c r="BI74" s="51"/>
      <c r="BJ74" s="51"/>
      <c r="BK74" s="51"/>
      <c r="BL74" s="51"/>
      <c r="BM74" s="51"/>
      <c r="BN74" s="51"/>
      <c r="BO74" s="40"/>
      <c r="BP74" s="51"/>
      <c r="BQ74" s="51"/>
      <c r="BR74" s="51"/>
      <c r="BS74" s="51"/>
      <c r="BT74" s="51"/>
      <c r="BU74" s="51"/>
      <c r="BV74" s="51"/>
      <c r="BW74" s="37"/>
      <c r="BX74" s="37"/>
      <c r="BY74" s="37"/>
      <c r="BZ74" s="37"/>
      <c r="CA74" s="37"/>
      <c r="CB74" s="37"/>
      <c r="CC74" s="37"/>
      <c r="CD74" s="37"/>
      <c r="CE74" s="37"/>
      <c r="CF74" s="37"/>
      <c r="CG74" s="37"/>
      <c r="CH74" s="37"/>
      <c r="CI74" s="37"/>
      <c r="CJ74" s="37"/>
      <c r="CK74" s="37"/>
      <c r="CL74" s="37"/>
      <c r="CM74" s="37"/>
      <c r="CN74" s="37"/>
      <c r="CO74" s="37"/>
      <c r="CP74" s="37"/>
      <c r="CQ74" s="37"/>
      <c r="CR74" s="37"/>
      <c r="CS74" s="37"/>
      <c r="DO74" s="107"/>
      <c r="DP74" s="105"/>
      <c r="DQ74" s="105"/>
      <c r="DR74" s="105"/>
      <c r="DS74" s="105"/>
      <c r="DT74" s="105"/>
      <c r="DU74" s="105"/>
      <c r="DV74" s="105"/>
      <c r="DW74" s="105"/>
      <c r="DX74" s="105"/>
      <c r="DY74" s="105"/>
      <c r="DZ74" s="105"/>
      <c r="EA74" s="105"/>
      <c r="EB74" s="105"/>
      <c r="EC74" s="105"/>
      <c r="ED74" s="105"/>
      <c r="EE74" s="105"/>
      <c r="EF74" s="105"/>
      <c r="EG74" s="105"/>
      <c r="EH74" s="105"/>
      <c r="EI74" s="105"/>
      <c r="EJ74" s="105"/>
      <c r="EK74" s="105"/>
      <c r="EL74" s="105"/>
      <c r="EM74" s="105"/>
      <c r="EN74" s="105"/>
      <c r="EO74" s="105"/>
      <c r="EP74" s="105"/>
      <c r="EQ74" s="105"/>
      <c r="ER74" s="105"/>
      <c r="ES74" s="105"/>
      <c r="ET74" s="105"/>
      <c r="EU74" s="105"/>
      <c r="EV74" s="105"/>
      <c r="EW74" s="105"/>
      <c r="EX74" s="105"/>
      <c r="EY74" s="105"/>
      <c r="EZ74" s="105"/>
      <c r="FA74" s="105"/>
      <c r="FB74" s="105"/>
      <c r="FC74" s="105"/>
      <c r="FD74" s="105"/>
      <c r="FE74" s="105"/>
      <c r="FF74" s="105"/>
      <c r="FG74" s="105"/>
      <c r="FH74" s="105"/>
      <c r="FI74" s="105"/>
      <c r="FJ74" s="105"/>
      <c r="FK74" s="105"/>
      <c r="FL74" s="105"/>
      <c r="FM74" s="112"/>
      <c r="FN74" s="113"/>
      <c r="FO74" s="113"/>
      <c r="FP74" s="113"/>
      <c r="FQ74" s="113"/>
      <c r="FR74" s="113"/>
      <c r="FS74" s="113"/>
      <c r="FT74" s="113"/>
      <c r="FU74" s="113"/>
      <c r="FV74" s="113"/>
      <c r="FW74" s="113"/>
      <c r="FX74" s="113"/>
      <c r="FY74" s="113"/>
      <c r="FZ74" s="113"/>
      <c r="GA74" s="113"/>
      <c r="GB74" s="113"/>
      <c r="GC74" s="113"/>
      <c r="GD74" s="113"/>
      <c r="GE74" s="113"/>
      <c r="GF74" s="113"/>
      <c r="GG74" s="113"/>
      <c r="GH74" s="113"/>
      <c r="GI74" s="113"/>
      <c r="GJ74" s="113"/>
      <c r="GK74" s="113"/>
      <c r="GL74" s="113"/>
      <c r="GM74" s="113"/>
      <c r="GN74" s="113"/>
      <c r="GO74" s="113"/>
      <c r="GP74" s="113"/>
      <c r="GQ74" s="113"/>
      <c r="GR74" s="113"/>
      <c r="GS74" s="113"/>
      <c r="GT74" s="113"/>
      <c r="GU74" s="113"/>
      <c r="GV74" s="113"/>
      <c r="GW74" s="126"/>
      <c r="GX74" s="126"/>
      <c r="GY74" s="126"/>
      <c r="GZ74" s="126"/>
      <c r="HA74" s="126"/>
      <c r="HB74" s="126"/>
      <c r="HC74" s="126"/>
      <c r="HD74" s="126"/>
      <c r="HE74" s="126"/>
      <c r="HF74" s="126"/>
      <c r="HG74" s="126"/>
      <c r="HH74" s="126"/>
      <c r="HI74" s="126"/>
      <c r="HJ74" s="126"/>
      <c r="HK74" s="126"/>
      <c r="HL74" s="126"/>
      <c r="HM74" s="126"/>
      <c r="HN74" s="126"/>
      <c r="HO74" s="126"/>
      <c r="HP74" s="126"/>
      <c r="HQ74" s="126"/>
      <c r="HR74" s="126"/>
      <c r="HS74" s="126"/>
      <c r="HT74" s="126"/>
      <c r="HU74" s="126"/>
      <c r="HV74" s="126"/>
      <c r="HW74" s="126"/>
      <c r="HX74" s="126"/>
      <c r="HY74" s="126"/>
      <c r="HZ74" s="126"/>
      <c r="IA74" s="123"/>
      <c r="IB74" s="123"/>
      <c r="IC74" s="123"/>
      <c r="ID74" s="123"/>
      <c r="IE74" s="123"/>
      <c r="IF74" s="126"/>
      <c r="IG74" s="126"/>
      <c r="IH74" s="126"/>
      <c r="II74" s="126"/>
      <c r="IJ74" s="126"/>
      <c r="IK74" s="126"/>
      <c r="IL74" s="126"/>
      <c r="IM74" s="126"/>
      <c r="IN74" s="126"/>
      <c r="IO74" s="126"/>
      <c r="IP74" s="126"/>
      <c r="IQ74" s="126"/>
      <c r="IR74" s="126"/>
      <c r="IS74" s="126"/>
      <c r="IT74" s="126"/>
      <c r="IU74" s="126"/>
      <c r="IV74" s="126"/>
      <c r="IW74" s="126"/>
      <c r="IX74" s="126"/>
      <c r="IY74" s="126"/>
      <c r="IZ74" s="126"/>
      <c r="JA74" s="126"/>
      <c r="JB74" s="126"/>
      <c r="JC74" s="126"/>
      <c r="JD74" s="126"/>
      <c r="JE74" s="126"/>
      <c r="JF74" s="126"/>
      <c r="JG74" s="126"/>
      <c r="JH74" s="126"/>
      <c r="JI74" s="126"/>
      <c r="JJ74" s="126"/>
      <c r="JK74" s="126"/>
      <c r="JL74" s="126"/>
      <c r="JM74" s="126"/>
      <c r="JN74" s="126"/>
      <c r="JO74" s="126"/>
      <c r="JP74" s="126"/>
      <c r="JQ74" s="126"/>
      <c r="JR74" s="126"/>
      <c r="JS74" s="126"/>
      <c r="JT74" s="126"/>
      <c r="JU74" s="126"/>
      <c r="JV74" s="126"/>
      <c r="JW74" s="126"/>
      <c r="JX74" s="126"/>
      <c r="JY74" s="126"/>
      <c r="JZ74" s="126"/>
      <c r="KA74" s="126"/>
      <c r="KB74" s="126"/>
    </row>
    <row r="75" spans="1:288" ht="30" customHeight="1" thickBot="1">
      <c r="A75" s="8"/>
      <c r="B75" s="101" t="s">
        <v>84</v>
      </c>
      <c r="C75" s="102" t="s">
        <v>21</v>
      </c>
      <c r="D75" s="99">
        <v>0</v>
      </c>
      <c r="E75" s="100">
        <v>45366</v>
      </c>
      <c r="F75" s="100">
        <v>45400</v>
      </c>
      <c r="G75" s="23"/>
      <c r="H75" s="23"/>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51"/>
      <c r="BD75" s="51"/>
      <c r="BE75" s="51"/>
      <c r="BF75" s="51"/>
      <c r="BG75" s="51"/>
      <c r="BH75" s="51"/>
      <c r="BI75" s="51"/>
      <c r="BJ75" s="51"/>
      <c r="BK75" s="51"/>
      <c r="BL75" s="51"/>
      <c r="BM75" s="51"/>
      <c r="BN75" s="51"/>
      <c r="BO75" s="40"/>
      <c r="BP75" s="51"/>
      <c r="BQ75" s="51"/>
      <c r="BR75" s="51"/>
      <c r="BS75" s="51"/>
      <c r="BT75" s="51"/>
      <c r="BU75" s="51"/>
      <c r="BV75" s="51"/>
      <c r="BW75" s="37"/>
      <c r="BX75" s="37"/>
      <c r="BY75" s="37"/>
      <c r="BZ75" s="37"/>
      <c r="CA75" s="37"/>
      <c r="CB75" s="37"/>
      <c r="CC75" s="37"/>
      <c r="CD75" s="37"/>
      <c r="CE75" s="37"/>
      <c r="CF75" s="37"/>
      <c r="CG75" s="37"/>
      <c r="CH75" s="37"/>
      <c r="CI75" s="37"/>
      <c r="CJ75" s="37"/>
      <c r="CK75" s="37"/>
      <c r="CL75" s="37"/>
      <c r="CM75" s="37"/>
      <c r="CN75" s="37"/>
      <c r="CO75" s="37"/>
      <c r="CP75" s="37"/>
      <c r="CQ75" s="37"/>
      <c r="CR75" s="37"/>
      <c r="CS75" s="37"/>
      <c r="DO75" s="107"/>
      <c r="DP75" s="105"/>
      <c r="DQ75" s="105"/>
      <c r="DR75" s="105"/>
      <c r="DS75" s="105"/>
      <c r="DT75" s="105"/>
      <c r="DU75" s="105"/>
      <c r="DV75" s="105"/>
      <c r="DW75" s="105"/>
      <c r="DX75" s="105"/>
      <c r="DY75" s="105"/>
      <c r="DZ75" s="105"/>
      <c r="EA75" s="105"/>
      <c r="EB75" s="105"/>
      <c r="EC75" s="105"/>
      <c r="ED75" s="105"/>
      <c r="EE75" s="105"/>
      <c r="EF75" s="105"/>
      <c r="EG75" s="105"/>
      <c r="EH75" s="105"/>
      <c r="EI75" s="105"/>
      <c r="EJ75" s="105"/>
      <c r="EK75" s="105"/>
      <c r="EL75" s="105"/>
      <c r="EM75" s="105"/>
      <c r="EN75" s="105"/>
      <c r="EO75" s="105"/>
      <c r="EP75" s="105"/>
      <c r="EQ75" s="105"/>
      <c r="ER75" s="105"/>
      <c r="ES75" s="105"/>
      <c r="ET75" s="105"/>
      <c r="EU75" s="105"/>
      <c r="EV75" s="105"/>
      <c r="EW75" s="105"/>
      <c r="EX75" s="105"/>
      <c r="EY75" s="105"/>
      <c r="EZ75" s="105"/>
      <c r="FA75" s="105"/>
      <c r="FB75" s="105"/>
      <c r="FC75" s="105"/>
      <c r="FD75" s="105"/>
      <c r="FE75" s="105"/>
      <c r="FF75" s="105"/>
      <c r="FG75" s="105"/>
      <c r="FH75" s="105"/>
      <c r="FI75" s="105"/>
      <c r="FJ75" s="105"/>
      <c r="FK75" s="105"/>
      <c r="FL75" s="105"/>
      <c r="FM75" s="112"/>
      <c r="FN75" s="113"/>
      <c r="FO75" s="113"/>
      <c r="FP75" s="113"/>
      <c r="FQ75" s="113"/>
      <c r="FR75" s="113"/>
      <c r="FS75" s="113"/>
      <c r="FT75" s="113"/>
      <c r="FU75" s="113"/>
      <c r="FV75" s="113"/>
      <c r="FW75" s="113"/>
      <c r="FX75" s="113"/>
      <c r="FY75" s="113"/>
      <c r="FZ75" s="113"/>
      <c r="GA75" s="113"/>
      <c r="GB75" s="113"/>
      <c r="GC75" s="113"/>
      <c r="GD75" s="113"/>
      <c r="GE75" s="113"/>
      <c r="GF75" s="113"/>
      <c r="GG75" s="113"/>
      <c r="GH75" s="113"/>
      <c r="GI75" s="113"/>
      <c r="GJ75" s="113"/>
      <c r="GK75" s="113"/>
      <c r="GL75" s="113"/>
      <c r="GM75" s="113"/>
      <c r="GN75" s="113"/>
      <c r="GO75" s="113"/>
      <c r="GP75" s="113"/>
      <c r="GQ75" s="113"/>
      <c r="GR75" s="113"/>
      <c r="GS75" s="113"/>
      <c r="GT75" s="123"/>
      <c r="GU75" s="123"/>
      <c r="GV75" s="123"/>
      <c r="GW75" s="123"/>
      <c r="GX75" s="123"/>
      <c r="GY75" s="123"/>
      <c r="GZ75" s="123"/>
      <c r="HA75" s="123"/>
      <c r="HB75" s="123"/>
      <c r="HC75" s="123"/>
      <c r="HD75" s="123"/>
      <c r="HE75" s="123"/>
      <c r="HF75" s="123"/>
      <c r="HG75" s="123"/>
      <c r="HH75" s="123"/>
      <c r="HI75" s="123"/>
      <c r="HJ75" s="123"/>
      <c r="HK75" s="123"/>
      <c r="HL75" s="123"/>
      <c r="HM75" s="123"/>
      <c r="HN75" s="123"/>
      <c r="HO75" s="123"/>
      <c r="HP75" s="123"/>
      <c r="HQ75" s="123"/>
      <c r="HR75" s="123"/>
      <c r="HS75" s="123"/>
      <c r="HT75" s="123"/>
      <c r="HU75" s="123"/>
      <c r="HV75" s="123"/>
      <c r="HW75" s="123"/>
      <c r="HX75" s="123"/>
      <c r="HY75" s="123"/>
      <c r="HZ75" s="123"/>
      <c r="IA75" s="123"/>
      <c r="IB75" s="123"/>
      <c r="IC75" s="126"/>
      <c r="ID75" s="126"/>
      <c r="IE75" s="126"/>
      <c r="IF75" s="126"/>
      <c r="IG75" s="126"/>
      <c r="IH75" s="126"/>
      <c r="II75" s="126"/>
      <c r="IJ75" s="126"/>
      <c r="IK75" s="126"/>
      <c r="IL75" s="126"/>
      <c r="IM75" s="126"/>
      <c r="IN75" s="126"/>
      <c r="IO75" s="126"/>
      <c r="IP75" s="126"/>
      <c r="IQ75" s="126"/>
      <c r="IR75" s="126"/>
      <c r="IS75" s="126"/>
      <c r="IT75" s="126"/>
      <c r="IU75" s="126"/>
      <c r="IV75" s="126"/>
      <c r="IW75" s="126"/>
      <c r="IX75" s="126"/>
      <c r="IY75" s="126"/>
      <c r="IZ75" s="126"/>
      <c r="JA75" s="126"/>
      <c r="JB75" s="126"/>
      <c r="JC75" s="126"/>
      <c r="JD75" s="126"/>
      <c r="JE75" s="126"/>
      <c r="JF75" s="126"/>
      <c r="JG75" s="126"/>
      <c r="JH75" s="126"/>
      <c r="JI75" s="126"/>
      <c r="JJ75" s="126"/>
      <c r="JK75" s="126"/>
      <c r="JL75" s="126"/>
      <c r="JM75" s="126"/>
      <c r="JN75" s="126"/>
      <c r="JO75" s="126"/>
      <c r="JP75" s="126"/>
      <c r="JQ75" s="126"/>
      <c r="JR75" s="126"/>
      <c r="JS75" s="126"/>
      <c r="JT75" s="126"/>
      <c r="JU75" s="126"/>
      <c r="JV75" s="126"/>
      <c r="JW75" s="126"/>
      <c r="JX75" s="126"/>
      <c r="JY75" s="126"/>
      <c r="JZ75" s="126"/>
      <c r="KA75" s="126"/>
      <c r="KB75" s="126"/>
    </row>
    <row r="76" spans="1:288" ht="30" customHeight="1" thickBot="1">
      <c r="A76" s="8"/>
      <c r="B76" s="101" t="s">
        <v>85</v>
      </c>
      <c r="C76" s="102" t="s">
        <v>21</v>
      </c>
      <c r="D76" s="99">
        <v>0</v>
      </c>
      <c r="E76" s="100">
        <v>45366</v>
      </c>
      <c r="F76" s="100">
        <v>45400</v>
      </c>
      <c r="G76" s="23"/>
      <c r="H76" s="23"/>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51"/>
      <c r="BD76" s="51"/>
      <c r="BE76" s="51"/>
      <c r="BF76" s="51"/>
      <c r="BG76" s="51"/>
      <c r="BH76" s="51"/>
      <c r="BI76" s="51"/>
      <c r="BJ76" s="51"/>
      <c r="BK76" s="51"/>
      <c r="BL76" s="51"/>
      <c r="BM76" s="51"/>
      <c r="BN76" s="51"/>
      <c r="BO76" s="40"/>
      <c r="BP76" s="51"/>
      <c r="BQ76" s="51"/>
      <c r="BR76" s="51"/>
      <c r="BS76" s="51"/>
      <c r="BT76" s="51"/>
      <c r="BU76" s="51"/>
      <c r="BV76" s="51"/>
      <c r="BW76" s="37"/>
      <c r="BX76" s="37"/>
      <c r="BY76" s="37"/>
      <c r="BZ76" s="37"/>
      <c r="CA76" s="37"/>
      <c r="CB76" s="37"/>
      <c r="CC76" s="37"/>
      <c r="CD76" s="37"/>
      <c r="CE76" s="37"/>
      <c r="CF76" s="37"/>
      <c r="CG76" s="37"/>
      <c r="CH76" s="37"/>
      <c r="CI76" s="37"/>
      <c r="CJ76" s="37"/>
      <c r="CK76" s="37"/>
      <c r="CL76" s="37"/>
      <c r="CM76" s="37"/>
      <c r="CN76" s="37"/>
      <c r="CO76" s="37"/>
      <c r="CP76" s="37"/>
      <c r="CQ76" s="37"/>
      <c r="CR76" s="37"/>
      <c r="CS76" s="37"/>
      <c r="DO76" s="107"/>
      <c r="DP76" s="105"/>
      <c r="DQ76" s="105"/>
      <c r="DR76" s="105"/>
      <c r="DS76" s="105"/>
      <c r="DT76" s="105"/>
      <c r="DU76" s="105"/>
      <c r="DV76" s="105"/>
      <c r="DW76" s="105"/>
      <c r="DX76" s="105"/>
      <c r="DY76" s="105"/>
      <c r="DZ76" s="105"/>
      <c r="EA76" s="105"/>
      <c r="EB76" s="105"/>
      <c r="EC76" s="105"/>
      <c r="ED76" s="105"/>
      <c r="EE76" s="105"/>
      <c r="EF76" s="105"/>
      <c r="EG76" s="105"/>
      <c r="EH76" s="105"/>
      <c r="EI76" s="105"/>
      <c r="EJ76" s="105"/>
      <c r="EK76" s="105"/>
      <c r="EL76" s="105"/>
      <c r="EM76" s="105"/>
      <c r="EN76" s="105"/>
      <c r="EO76" s="105"/>
      <c r="EP76" s="105"/>
      <c r="EQ76" s="105"/>
      <c r="ER76" s="105"/>
      <c r="ES76" s="105"/>
      <c r="ET76" s="105"/>
      <c r="EU76" s="105"/>
      <c r="EV76" s="105"/>
      <c r="EW76" s="105"/>
      <c r="EX76" s="105"/>
      <c r="EY76" s="105"/>
      <c r="EZ76" s="105"/>
      <c r="FA76" s="105"/>
      <c r="FB76" s="105"/>
      <c r="FC76" s="105"/>
      <c r="FD76" s="105"/>
      <c r="FE76" s="105"/>
      <c r="FF76" s="105"/>
      <c r="FG76" s="105"/>
      <c r="FH76" s="105"/>
      <c r="FI76" s="105"/>
      <c r="FJ76" s="105"/>
      <c r="FK76" s="105"/>
      <c r="FL76" s="105"/>
      <c r="FM76" s="112"/>
      <c r="FN76" s="113"/>
      <c r="FO76" s="113"/>
      <c r="FP76" s="113"/>
      <c r="FQ76" s="113"/>
      <c r="FR76" s="113"/>
      <c r="FS76" s="113"/>
      <c r="FT76" s="113"/>
      <c r="FU76" s="113"/>
      <c r="FV76" s="113"/>
      <c r="FW76" s="113"/>
      <c r="FX76" s="113"/>
      <c r="FY76" s="113"/>
      <c r="FZ76" s="113"/>
      <c r="GA76" s="113"/>
      <c r="GB76" s="113"/>
      <c r="GC76" s="113"/>
      <c r="GD76" s="113"/>
      <c r="GE76" s="113"/>
      <c r="GF76" s="113"/>
      <c r="GG76" s="113"/>
      <c r="GH76" s="113"/>
      <c r="GI76" s="113"/>
      <c r="GJ76" s="113"/>
      <c r="GK76" s="113"/>
      <c r="GL76" s="113"/>
      <c r="GM76" s="113"/>
      <c r="GN76" s="113"/>
      <c r="GO76" s="113"/>
      <c r="GP76" s="113"/>
      <c r="GQ76" s="113"/>
      <c r="GR76" s="113"/>
      <c r="GS76" s="113"/>
      <c r="GT76" s="123"/>
      <c r="GU76" s="123"/>
      <c r="GV76" s="123"/>
      <c r="GW76" s="123"/>
      <c r="GX76" s="123"/>
      <c r="GY76" s="123"/>
      <c r="GZ76" s="123"/>
      <c r="HA76" s="123"/>
      <c r="HB76" s="123"/>
      <c r="HC76" s="123"/>
      <c r="HD76" s="123"/>
      <c r="HE76" s="123"/>
      <c r="HF76" s="123"/>
      <c r="HG76" s="123"/>
      <c r="HH76" s="123"/>
      <c r="HI76" s="123"/>
      <c r="HJ76" s="123"/>
      <c r="HK76" s="123"/>
      <c r="HL76" s="123"/>
      <c r="HM76" s="123"/>
      <c r="HN76" s="123"/>
      <c r="HO76" s="123"/>
      <c r="HP76" s="123"/>
      <c r="HQ76" s="123"/>
      <c r="HR76" s="123"/>
      <c r="HS76" s="123"/>
      <c r="HT76" s="123"/>
      <c r="HU76" s="123"/>
      <c r="HV76" s="123"/>
      <c r="HW76" s="123"/>
      <c r="HX76" s="123"/>
      <c r="HY76" s="123"/>
      <c r="HZ76" s="123"/>
      <c r="IA76" s="123"/>
      <c r="IB76" s="123"/>
      <c r="IC76" s="126"/>
      <c r="ID76" s="126"/>
      <c r="IE76" s="126"/>
      <c r="IF76" s="126"/>
      <c r="IG76" s="126"/>
      <c r="IH76" s="126"/>
      <c r="II76" s="126"/>
      <c r="IJ76" s="126"/>
      <c r="IK76" s="126"/>
      <c r="IL76" s="126"/>
      <c r="IM76" s="126"/>
      <c r="IN76" s="126"/>
      <c r="IO76" s="126"/>
      <c r="IP76" s="126"/>
      <c r="IQ76" s="126"/>
      <c r="IR76" s="126"/>
      <c r="IS76" s="126"/>
      <c r="IT76" s="126"/>
      <c r="IU76" s="126"/>
      <c r="IV76" s="126"/>
      <c r="IW76" s="126"/>
      <c r="IX76" s="126"/>
      <c r="IY76" s="126"/>
      <c r="IZ76" s="126"/>
      <c r="JA76" s="126"/>
      <c r="JB76" s="126"/>
      <c r="JC76" s="126"/>
      <c r="JD76" s="126"/>
      <c r="JE76" s="126"/>
      <c r="JF76" s="126"/>
      <c r="JG76" s="126"/>
      <c r="JH76" s="126"/>
      <c r="JI76" s="126"/>
      <c r="JJ76" s="126"/>
      <c r="JK76" s="126"/>
      <c r="JL76" s="126"/>
      <c r="JM76" s="126"/>
      <c r="JN76" s="126"/>
      <c r="JO76" s="126"/>
      <c r="JP76" s="126"/>
      <c r="JQ76" s="126"/>
      <c r="JR76" s="126"/>
      <c r="JS76" s="126"/>
      <c r="JT76" s="126"/>
      <c r="JU76" s="126"/>
      <c r="JV76" s="126"/>
      <c r="JW76" s="126"/>
      <c r="JX76" s="126"/>
      <c r="JY76" s="126"/>
      <c r="JZ76" s="126"/>
      <c r="KA76" s="126"/>
      <c r="KB76" s="126"/>
    </row>
    <row r="77" spans="1:288" ht="30" customHeight="1" thickBot="1">
      <c r="A77" s="8"/>
      <c r="B77" s="101" t="s">
        <v>86</v>
      </c>
      <c r="C77" s="98" t="s">
        <v>21</v>
      </c>
      <c r="D77" s="99">
        <v>1</v>
      </c>
      <c r="E77" s="100">
        <v>45306</v>
      </c>
      <c r="F77" s="100">
        <v>45369</v>
      </c>
      <c r="G77" s="23"/>
      <c r="H77" s="23"/>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51"/>
      <c r="BD77" s="51"/>
      <c r="BE77" s="51"/>
      <c r="BF77" s="51"/>
      <c r="BG77" s="51"/>
      <c r="BH77" s="51"/>
      <c r="BI77" s="51"/>
      <c r="BJ77" s="51"/>
      <c r="BK77" s="51"/>
      <c r="BL77" s="51"/>
      <c r="BM77" s="51"/>
      <c r="BN77" s="51"/>
      <c r="BO77" s="40"/>
      <c r="BP77" s="51"/>
      <c r="BQ77" s="51"/>
      <c r="BR77" s="51"/>
      <c r="BS77" s="51"/>
      <c r="BT77" s="51"/>
      <c r="BU77" s="51"/>
      <c r="BV77" s="51"/>
      <c r="BW77" s="37"/>
      <c r="BX77" s="37"/>
      <c r="BY77" s="37"/>
      <c r="BZ77" s="37"/>
      <c r="CA77" s="37"/>
      <c r="CB77" s="37"/>
      <c r="CC77" s="37"/>
      <c r="CD77" s="37"/>
      <c r="CE77" s="37"/>
      <c r="CF77" s="37"/>
      <c r="CG77" s="37"/>
      <c r="CH77" s="37"/>
      <c r="CI77" s="37"/>
      <c r="CJ77" s="37"/>
      <c r="CK77" s="37"/>
      <c r="CL77" s="37"/>
      <c r="CM77" s="37"/>
      <c r="CN77" s="37"/>
      <c r="CO77" s="37"/>
      <c r="CP77" s="37"/>
      <c r="CQ77" s="37"/>
      <c r="CR77" s="37"/>
      <c r="CS77" s="37"/>
      <c r="DO77" s="107"/>
      <c r="DP77" s="105"/>
      <c r="DQ77" s="105"/>
      <c r="DR77" s="105"/>
      <c r="DS77" s="105"/>
      <c r="DT77" s="105"/>
      <c r="DU77" s="105"/>
      <c r="DV77" s="105"/>
      <c r="DW77" s="105"/>
      <c r="DX77" s="105"/>
      <c r="DY77" s="105"/>
      <c r="DZ77" s="105"/>
      <c r="EA77" s="105"/>
      <c r="EB77" s="105"/>
      <c r="EC77" s="105"/>
      <c r="ED77" s="105"/>
      <c r="EE77" s="105"/>
      <c r="EF77" s="105"/>
      <c r="EG77" s="105"/>
      <c r="EH77" s="105"/>
      <c r="EI77" s="105"/>
      <c r="EJ77" s="105"/>
      <c r="EK77" s="105"/>
      <c r="EL77" s="105"/>
      <c r="EM77" s="105"/>
      <c r="EN77" s="105"/>
      <c r="EO77" s="105"/>
      <c r="EP77" s="105"/>
      <c r="EQ77" s="105"/>
      <c r="ER77" s="105"/>
      <c r="ES77" s="105"/>
      <c r="ET77" s="105"/>
      <c r="EU77" s="105"/>
      <c r="EV77" s="105"/>
      <c r="EW77" s="105"/>
      <c r="EX77" s="105"/>
      <c r="EY77" s="105"/>
      <c r="EZ77" s="105"/>
      <c r="FA77" s="105"/>
      <c r="FB77" s="105"/>
      <c r="FC77" s="105"/>
      <c r="FD77" s="105"/>
      <c r="FE77" s="105"/>
      <c r="FF77" s="105"/>
      <c r="FG77" s="105"/>
      <c r="FH77" s="105"/>
      <c r="FI77" s="105"/>
      <c r="FJ77" s="105"/>
      <c r="FK77" s="105"/>
      <c r="FL77" s="105"/>
      <c r="FM77" s="112"/>
      <c r="FN77" s="113"/>
      <c r="FO77" s="113"/>
      <c r="FP77" s="113"/>
      <c r="FQ77" s="113"/>
      <c r="FR77" s="113"/>
      <c r="FS77" s="113"/>
      <c r="FT77" s="113"/>
      <c r="FU77" s="113"/>
      <c r="FV77" s="113"/>
      <c r="FW77" s="113"/>
      <c r="FX77" s="113"/>
      <c r="FY77" s="113"/>
      <c r="FZ77" s="113"/>
      <c r="GA77" s="113"/>
      <c r="GB77" s="113"/>
      <c r="GC77" s="113"/>
      <c r="GD77" s="113"/>
      <c r="GE77" s="113"/>
      <c r="GF77" s="113"/>
      <c r="GG77" s="113"/>
      <c r="GH77" s="11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26"/>
      <c r="HI77" s="126"/>
      <c r="HJ77" s="126"/>
      <c r="HK77" s="126"/>
      <c r="HL77" s="126"/>
      <c r="HM77" s="126"/>
      <c r="HN77" s="126"/>
      <c r="HO77" s="126"/>
      <c r="HP77" s="126"/>
      <c r="HQ77" s="126"/>
      <c r="HR77" s="126"/>
      <c r="HS77" s="126"/>
      <c r="HT77" s="126"/>
      <c r="HU77" s="126"/>
      <c r="HV77" s="126"/>
      <c r="HW77" s="126"/>
      <c r="HX77" s="126"/>
      <c r="HY77" s="126"/>
      <c r="HZ77" s="126"/>
      <c r="IA77" s="126"/>
      <c r="IB77" s="126"/>
      <c r="IC77" s="126"/>
      <c r="ID77" s="126"/>
      <c r="IE77" s="126"/>
      <c r="IF77" s="126"/>
      <c r="IG77" s="126"/>
      <c r="IH77" s="126"/>
      <c r="II77" s="126"/>
      <c r="IJ77" s="126"/>
      <c r="IK77" s="126"/>
      <c r="IL77" s="126"/>
      <c r="IM77" s="126"/>
      <c r="IN77" s="126"/>
      <c r="IO77" s="126"/>
      <c r="IP77" s="126"/>
      <c r="IQ77" s="126"/>
      <c r="IR77" s="126"/>
      <c r="IS77" s="126"/>
      <c r="IT77" s="126"/>
      <c r="IU77" s="126"/>
      <c r="IV77" s="126"/>
      <c r="IW77" s="126"/>
      <c r="IX77" s="126"/>
      <c r="IY77" s="126"/>
      <c r="IZ77" s="126"/>
      <c r="JA77" s="126"/>
      <c r="JB77" s="126"/>
      <c r="JC77" s="126"/>
      <c r="JD77" s="126"/>
      <c r="JE77" s="126"/>
      <c r="JF77" s="126"/>
      <c r="JG77" s="126"/>
      <c r="JH77" s="126"/>
      <c r="JI77" s="126"/>
      <c r="JJ77" s="126"/>
      <c r="JK77" s="126"/>
      <c r="JL77" s="126"/>
      <c r="JM77" s="126"/>
      <c r="JN77" s="126"/>
      <c r="JO77" s="126"/>
      <c r="JP77" s="126"/>
      <c r="JQ77" s="126"/>
      <c r="JR77" s="126"/>
      <c r="JS77" s="126"/>
      <c r="JT77" s="126"/>
      <c r="JU77" s="126"/>
      <c r="JV77" s="126"/>
      <c r="JW77" s="126"/>
      <c r="JX77" s="126"/>
      <c r="JY77" s="126"/>
      <c r="JZ77" s="126"/>
      <c r="KA77" s="126"/>
      <c r="KB77" s="126"/>
    </row>
    <row r="78" spans="1:288" ht="30" customHeight="1" thickBot="1">
      <c r="A78" s="8"/>
      <c r="B78" s="101" t="s">
        <v>87</v>
      </c>
      <c r="C78" s="98" t="s">
        <v>21</v>
      </c>
      <c r="D78" s="99">
        <v>0</v>
      </c>
      <c r="E78" s="100">
        <v>45306</v>
      </c>
      <c r="F78" s="100">
        <v>45402</v>
      </c>
      <c r="G78" s="23"/>
      <c r="H78" s="23"/>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51"/>
      <c r="BD78" s="51"/>
      <c r="BE78" s="51"/>
      <c r="BF78" s="51"/>
      <c r="BG78" s="51"/>
      <c r="BH78" s="51"/>
      <c r="BI78" s="51"/>
      <c r="BJ78" s="51"/>
      <c r="BK78" s="51"/>
      <c r="BL78" s="51"/>
      <c r="BM78" s="51"/>
      <c r="BN78" s="51"/>
      <c r="BO78" s="51"/>
      <c r="BP78" s="51"/>
      <c r="BQ78" s="51"/>
      <c r="BR78" s="51"/>
      <c r="BS78" s="51"/>
      <c r="BT78" s="51"/>
      <c r="BU78" s="51"/>
      <c r="BV78" s="51"/>
      <c r="BW78" s="37"/>
      <c r="BX78" s="37"/>
      <c r="BY78" s="37"/>
      <c r="BZ78" s="37"/>
      <c r="CA78" s="37"/>
      <c r="CB78" s="37"/>
      <c r="CC78" s="37"/>
      <c r="CD78" s="37"/>
      <c r="CE78" s="37"/>
      <c r="CF78" s="37"/>
      <c r="CG78" s="37"/>
      <c r="CH78" s="37"/>
      <c r="CI78" s="37"/>
      <c r="CJ78" s="37"/>
      <c r="CK78" s="37"/>
      <c r="CL78" s="37"/>
      <c r="CM78" s="37"/>
      <c r="CN78" s="37"/>
      <c r="CO78" s="37"/>
      <c r="CP78" s="37"/>
      <c r="CQ78" s="37"/>
      <c r="CR78" s="37"/>
      <c r="CS78" s="37"/>
      <c r="DO78" s="107"/>
      <c r="DP78" s="105"/>
      <c r="DQ78" s="105"/>
      <c r="DR78" s="105"/>
      <c r="DS78" s="105"/>
      <c r="DT78" s="105"/>
      <c r="DU78" s="105"/>
      <c r="DV78" s="105"/>
      <c r="DW78" s="105"/>
      <c r="DX78" s="105"/>
      <c r="DY78" s="105"/>
      <c r="DZ78" s="105"/>
      <c r="EA78" s="105"/>
      <c r="EB78" s="105"/>
      <c r="EC78" s="105"/>
      <c r="ED78" s="105"/>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12"/>
      <c r="FN78" s="113"/>
      <c r="FO78" s="113"/>
      <c r="FP78" s="113"/>
      <c r="FQ78" s="113"/>
      <c r="FR78" s="113"/>
      <c r="FS78" s="113"/>
      <c r="FT78" s="113"/>
      <c r="FU78" s="113"/>
      <c r="FV78" s="113"/>
      <c r="FW78" s="113"/>
      <c r="FX78" s="113"/>
      <c r="FY78" s="113"/>
      <c r="FZ78" s="113"/>
      <c r="GA78" s="113"/>
      <c r="GB78" s="113"/>
      <c r="GC78" s="113"/>
      <c r="GD78" s="113"/>
      <c r="GE78" s="113"/>
      <c r="GF78" s="113"/>
      <c r="GG78" s="113"/>
      <c r="GH78" s="113"/>
      <c r="GI78" s="123"/>
      <c r="GJ78" s="123"/>
      <c r="GK78" s="123"/>
      <c r="GL78" s="123"/>
      <c r="GM78" s="123"/>
      <c r="GN78" s="123"/>
      <c r="GO78" s="123"/>
      <c r="GP78" s="123"/>
      <c r="GQ78" s="123"/>
      <c r="GR78" s="123"/>
      <c r="GS78" s="123"/>
      <c r="GT78" s="123"/>
      <c r="GU78" s="123"/>
      <c r="GV78" s="123"/>
      <c r="GW78" s="123"/>
      <c r="GX78" s="123"/>
      <c r="GY78" s="123"/>
      <c r="GZ78" s="123"/>
      <c r="HA78" s="123"/>
      <c r="HB78" s="123"/>
      <c r="HC78" s="123"/>
      <c r="HD78" s="123"/>
      <c r="HE78" s="123"/>
      <c r="HF78" s="123"/>
      <c r="HG78" s="123"/>
      <c r="HH78" s="123"/>
      <c r="HI78" s="123"/>
      <c r="HJ78" s="123"/>
      <c r="HK78" s="123"/>
      <c r="HL78" s="123"/>
      <c r="HM78" s="123"/>
      <c r="HN78" s="123"/>
      <c r="HO78" s="123"/>
      <c r="HP78" s="123"/>
      <c r="HQ78" s="123"/>
      <c r="HR78" s="123"/>
      <c r="HS78" s="123"/>
      <c r="HT78" s="123"/>
      <c r="HU78" s="123"/>
      <c r="HV78" s="123"/>
      <c r="HW78" s="123"/>
      <c r="HX78" s="123"/>
      <c r="HY78" s="123"/>
      <c r="HZ78" s="123"/>
      <c r="IA78" s="123"/>
      <c r="IB78" s="123"/>
      <c r="IC78" s="126"/>
      <c r="ID78" s="126"/>
      <c r="IE78" s="126"/>
      <c r="IF78" s="126"/>
      <c r="IG78" s="126"/>
      <c r="IH78" s="126"/>
      <c r="II78" s="126"/>
      <c r="IJ78" s="126"/>
      <c r="IK78" s="126"/>
      <c r="IL78" s="126"/>
      <c r="IM78" s="126"/>
      <c r="IN78" s="126"/>
      <c r="IO78" s="126"/>
      <c r="IP78" s="126"/>
      <c r="IQ78" s="126"/>
      <c r="IR78" s="126"/>
      <c r="IS78" s="126"/>
      <c r="IT78" s="126"/>
      <c r="IU78" s="126"/>
      <c r="IV78" s="126"/>
      <c r="IW78" s="126"/>
      <c r="IX78" s="126"/>
      <c r="IY78" s="126"/>
      <c r="IZ78" s="126"/>
      <c r="JA78" s="126"/>
      <c r="JB78" s="126"/>
      <c r="JC78" s="126"/>
      <c r="JD78" s="126"/>
      <c r="JE78" s="126"/>
      <c r="JF78" s="126"/>
      <c r="JG78" s="126"/>
      <c r="JH78" s="126"/>
      <c r="JI78" s="126"/>
      <c r="JJ78" s="126"/>
      <c r="JK78" s="126"/>
      <c r="JL78" s="126"/>
      <c r="JM78" s="126"/>
      <c r="JN78" s="126"/>
      <c r="JO78" s="126"/>
      <c r="JP78" s="126"/>
      <c r="JQ78" s="126"/>
      <c r="JR78" s="126"/>
      <c r="JS78" s="126"/>
      <c r="JT78" s="126"/>
      <c r="JU78" s="126"/>
      <c r="JV78" s="126"/>
      <c r="JW78" s="126"/>
      <c r="JX78" s="126"/>
      <c r="JY78" s="126"/>
      <c r="JZ78" s="126"/>
      <c r="KA78" s="126"/>
      <c r="KB78" s="126"/>
    </row>
    <row r="79" spans="1:288" ht="30" customHeight="1" thickBot="1">
      <c r="A79" s="8"/>
      <c r="B79" s="101" t="s">
        <v>127</v>
      </c>
      <c r="C79" s="102" t="s">
        <v>28</v>
      </c>
      <c r="D79" s="99">
        <v>1</v>
      </c>
      <c r="E79" s="100">
        <v>45352</v>
      </c>
      <c r="F79" s="100">
        <v>45381</v>
      </c>
      <c r="G79" s="23"/>
      <c r="H79" s="23"/>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51"/>
      <c r="BD79" s="51"/>
      <c r="BE79" s="51"/>
      <c r="BF79" s="51"/>
      <c r="BG79" s="51"/>
      <c r="BH79" s="51"/>
      <c r="BI79" s="51"/>
      <c r="BJ79" s="51"/>
      <c r="BK79" s="51"/>
      <c r="BL79" s="51"/>
      <c r="BM79" s="51"/>
      <c r="BN79" s="51"/>
      <c r="BO79" s="40"/>
      <c r="BP79" s="51"/>
      <c r="BQ79" s="51"/>
      <c r="BR79" s="51"/>
      <c r="BS79" s="51"/>
      <c r="BT79" s="51"/>
      <c r="BU79" s="51"/>
      <c r="BV79" s="51"/>
      <c r="BW79" s="37"/>
      <c r="BX79" s="37"/>
      <c r="BY79" s="37"/>
      <c r="BZ79" s="37"/>
      <c r="CA79" s="37"/>
      <c r="CB79" s="37"/>
      <c r="CC79" s="37"/>
      <c r="CD79" s="37"/>
      <c r="CE79" s="37"/>
      <c r="CF79" s="37"/>
      <c r="CG79" s="37"/>
      <c r="CH79" s="37"/>
      <c r="CI79" s="37"/>
      <c r="CJ79" s="37"/>
      <c r="CK79" s="37"/>
      <c r="CL79" s="37"/>
      <c r="CM79" s="37"/>
      <c r="CN79" s="37"/>
      <c r="CO79" s="37"/>
      <c r="CP79" s="37"/>
      <c r="CQ79" s="37"/>
      <c r="CR79" s="37"/>
      <c r="CS79" s="37"/>
      <c r="DO79" s="107"/>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12"/>
      <c r="FN79" s="113"/>
      <c r="FO79" s="113"/>
      <c r="FP79" s="113"/>
      <c r="FQ79" s="113"/>
      <c r="FR79" s="113"/>
      <c r="FS79" s="113"/>
      <c r="FT79" s="113"/>
      <c r="FU79" s="113"/>
      <c r="FV79" s="113"/>
      <c r="FW79" s="113"/>
      <c r="FX79" s="113"/>
      <c r="FY79" s="113"/>
      <c r="FZ79" s="113"/>
      <c r="GA79" s="113"/>
      <c r="GB79" s="113"/>
      <c r="GC79" s="113"/>
      <c r="GD79" s="113"/>
      <c r="GE79" s="113"/>
      <c r="GF79" s="113"/>
      <c r="GG79" s="113"/>
      <c r="GH79" s="113"/>
      <c r="GI79" s="125"/>
      <c r="GJ79" s="125"/>
      <c r="GK79" s="125"/>
      <c r="GL79" s="125"/>
      <c r="GM79" s="125"/>
      <c r="GN79" s="125"/>
      <c r="GO79" s="125"/>
      <c r="GP79" s="125"/>
      <c r="GQ79" s="125"/>
      <c r="GR79" s="125"/>
      <c r="GS79" s="125"/>
      <c r="GT79" s="125"/>
      <c r="GU79" s="125"/>
      <c r="GV79" s="125"/>
      <c r="GW79" s="125"/>
      <c r="GX79" s="125"/>
      <c r="GY79" s="125"/>
      <c r="GZ79" s="125"/>
      <c r="HA79" s="125"/>
      <c r="HB79" s="125"/>
      <c r="HC79" s="125"/>
      <c r="HD79" s="125"/>
      <c r="HE79" s="125"/>
      <c r="HF79" s="125"/>
      <c r="HG79" s="125"/>
      <c r="HH79" s="125"/>
      <c r="HI79" s="125"/>
      <c r="HJ79" s="125"/>
      <c r="HK79" s="125"/>
      <c r="HL79" s="125"/>
      <c r="HM79" s="125"/>
      <c r="HN79" s="125"/>
      <c r="HO79" s="125"/>
      <c r="HP79" s="125"/>
      <c r="HQ79" s="125"/>
      <c r="HR79" s="125"/>
      <c r="HS79" s="125"/>
      <c r="HT79" s="125"/>
      <c r="HU79" s="125"/>
      <c r="HV79" s="125"/>
      <c r="HW79" s="125"/>
      <c r="HX79" s="125"/>
      <c r="HY79" s="125"/>
      <c r="HZ79" s="125"/>
      <c r="IA79" s="125"/>
      <c r="IB79" s="125"/>
      <c r="IC79" s="126"/>
      <c r="ID79" s="126"/>
      <c r="IE79" s="126"/>
      <c r="IF79" s="126"/>
      <c r="IG79" s="126"/>
      <c r="IH79" s="126"/>
      <c r="II79" s="126"/>
      <c r="IJ79" s="126"/>
      <c r="IK79" s="126"/>
      <c r="IL79" s="126"/>
      <c r="IM79" s="126"/>
      <c r="IN79" s="126"/>
      <c r="IO79" s="126"/>
      <c r="IP79" s="126"/>
      <c r="IQ79" s="126"/>
      <c r="IR79" s="126"/>
      <c r="IS79" s="126"/>
      <c r="IT79" s="126"/>
      <c r="IU79" s="126"/>
      <c r="IV79" s="126"/>
      <c r="IW79" s="126"/>
      <c r="IX79" s="126"/>
      <c r="IY79" s="126"/>
      <c r="IZ79" s="126"/>
      <c r="JA79" s="126"/>
      <c r="JB79" s="126"/>
      <c r="JC79" s="126"/>
      <c r="JD79" s="126"/>
      <c r="JE79" s="126"/>
      <c r="JF79" s="126"/>
      <c r="JG79" s="126"/>
      <c r="JH79" s="126"/>
      <c r="JI79" s="126"/>
      <c r="JJ79" s="126"/>
      <c r="JK79" s="126"/>
      <c r="JL79" s="126"/>
      <c r="JM79" s="126"/>
      <c r="JN79" s="126"/>
      <c r="JO79" s="126"/>
      <c r="JP79" s="126"/>
      <c r="JQ79" s="126"/>
      <c r="JR79" s="126"/>
      <c r="JS79" s="126"/>
      <c r="JT79" s="126"/>
      <c r="JU79" s="126"/>
      <c r="JV79" s="126"/>
      <c r="JW79" s="126"/>
      <c r="JX79" s="126"/>
      <c r="JY79" s="126"/>
      <c r="JZ79" s="126"/>
      <c r="KA79" s="126"/>
      <c r="KB79" s="126"/>
    </row>
    <row r="80" spans="1:288" ht="30" customHeight="1" thickBot="1">
      <c r="A80" s="8"/>
      <c r="B80" s="101" t="s">
        <v>128</v>
      </c>
      <c r="C80" s="102" t="s">
        <v>28</v>
      </c>
      <c r="D80" s="99">
        <v>1</v>
      </c>
      <c r="E80" s="100">
        <v>45382</v>
      </c>
      <c r="F80" s="100">
        <v>45394</v>
      </c>
      <c r="G80" s="23"/>
      <c r="H80" s="23"/>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51"/>
      <c r="BD80" s="51"/>
      <c r="BE80" s="51"/>
      <c r="BF80" s="51"/>
      <c r="BG80" s="51"/>
      <c r="BH80" s="51"/>
      <c r="BI80" s="51"/>
      <c r="BJ80" s="51"/>
      <c r="BK80" s="51"/>
      <c r="BL80" s="51"/>
      <c r="BM80" s="51"/>
      <c r="BN80" s="51"/>
      <c r="BO80" s="40"/>
      <c r="BP80" s="51"/>
      <c r="BQ80" s="51"/>
      <c r="BR80" s="51"/>
      <c r="BS80" s="51"/>
      <c r="BT80" s="51"/>
      <c r="BU80" s="51"/>
      <c r="BV80" s="51"/>
      <c r="BW80" s="37"/>
      <c r="BX80" s="37"/>
      <c r="BY80" s="37"/>
      <c r="BZ80" s="37"/>
      <c r="CA80" s="37"/>
      <c r="CB80" s="37"/>
      <c r="CC80" s="37"/>
      <c r="CD80" s="37"/>
      <c r="CE80" s="37"/>
      <c r="CF80" s="37"/>
      <c r="CG80" s="37"/>
      <c r="CH80" s="37"/>
      <c r="CI80" s="37"/>
      <c r="CJ80" s="37"/>
      <c r="CK80" s="37"/>
      <c r="CL80" s="37"/>
      <c r="CM80" s="37"/>
      <c r="CN80" s="37"/>
      <c r="CO80" s="37"/>
      <c r="CP80" s="37"/>
      <c r="CQ80" s="37"/>
      <c r="CR80" s="37"/>
      <c r="CS80" s="37"/>
      <c r="DO80" s="107"/>
      <c r="DP80" s="105"/>
      <c r="DQ80" s="105"/>
      <c r="DR80" s="105"/>
      <c r="DS80" s="105"/>
      <c r="DT80" s="105"/>
      <c r="DU80" s="105"/>
      <c r="DV80" s="105"/>
      <c r="DW80" s="105"/>
      <c r="DX80" s="105"/>
      <c r="DY80" s="105"/>
      <c r="DZ80" s="105"/>
      <c r="EA80" s="105"/>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05"/>
      <c r="FM80" s="112"/>
      <c r="FN80" s="113"/>
      <c r="FO80" s="113"/>
      <c r="FP80" s="113"/>
      <c r="FQ80" s="113"/>
      <c r="FR80" s="113"/>
      <c r="FS80" s="113"/>
      <c r="FT80" s="113"/>
      <c r="FU80" s="113"/>
      <c r="FV80" s="113"/>
      <c r="FW80" s="113"/>
      <c r="FX80" s="113"/>
      <c r="FY80" s="113"/>
      <c r="FZ80" s="113"/>
      <c r="GA80" s="113"/>
      <c r="GB80" s="113"/>
      <c r="GC80" s="113"/>
      <c r="GD80" s="113"/>
      <c r="GE80" s="113"/>
      <c r="GF80" s="113"/>
      <c r="GG80" s="113"/>
      <c r="GH80" s="113"/>
      <c r="GI80" s="113"/>
      <c r="GJ80" s="113"/>
      <c r="GK80" s="113"/>
      <c r="GL80" s="113"/>
      <c r="GM80" s="113"/>
      <c r="GN80" s="113"/>
      <c r="GO80" s="113"/>
      <c r="GP80" s="113"/>
      <c r="GQ80" s="113"/>
      <c r="GR80" s="113"/>
      <c r="GS80" s="113"/>
      <c r="GT80" s="113"/>
      <c r="GU80" s="113"/>
      <c r="GV80" s="113"/>
      <c r="GW80" s="126"/>
      <c r="GX80" s="126"/>
      <c r="GY80" s="126"/>
      <c r="GZ80" s="126"/>
      <c r="HA80" s="126"/>
      <c r="HB80" s="126"/>
      <c r="HC80" s="126"/>
      <c r="HD80" s="126"/>
      <c r="HE80" s="126"/>
      <c r="HF80" s="126"/>
      <c r="HG80" s="126"/>
      <c r="HH80" s="126"/>
      <c r="HI80" s="126"/>
      <c r="HJ80" s="125"/>
      <c r="HK80" s="125"/>
      <c r="HL80" s="125"/>
      <c r="HM80" s="125"/>
      <c r="HN80" s="125"/>
      <c r="HO80" s="125"/>
      <c r="HP80" s="125"/>
      <c r="HQ80" s="125"/>
      <c r="HR80" s="125"/>
      <c r="HS80" s="125"/>
      <c r="HT80" s="125"/>
      <c r="HU80" s="125"/>
      <c r="HV80" s="125"/>
      <c r="HW80" s="126"/>
      <c r="HX80" s="126"/>
      <c r="HY80" s="126"/>
      <c r="HZ80" s="126"/>
      <c r="IA80" s="126"/>
      <c r="IB80" s="126"/>
      <c r="IC80" s="126"/>
      <c r="ID80" s="126"/>
      <c r="IE80" s="126"/>
      <c r="IF80" s="126"/>
      <c r="IG80" s="126"/>
      <c r="IH80" s="126"/>
      <c r="II80" s="126"/>
      <c r="IJ80" s="126"/>
      <c r="IK80" s="126"/>
      <c r="IL80" s="126"/>
      <c r="IM80" s="126"/>
      <c r="IN80" s="126"/>
      <c r="IO80" s="126"/>
      <c r="IP80" s="126"/>
      <c r="IQ80" s="126"/>
      <c r="IR80" s="126"/>
      <c r="IS80" s="126"/>
      <c r="IT80" s="126"/>
      <c r="IU80" s="126"/>
      <c r="IV80" s="126"/>
      <c r="IW80" s="126"/>
      <c r="IX80" s="126"/>
      <c r="IY80" s="126"/>
      <c r="IZ80" s="126"/>
      <c r="JA80" s="126"/>
      <c r="JB80" s="126"/>
      <c r="JC80" s="126"/>
      <c r="JD80" s="126"/>
      <c r="JE80" s="126"/>
      <c r="JF80" s="126"/>
      <c r="JG80" s="126"/>
      <c r="JH80" s="126"/>
      <c r="JI80" s="126"/>
      <c r="JJ80" s="126"/>
      <c r="JK80" s="126"/>
      <c r="JL80" s="126"/>
      <c r="JM80" s="126"/>
      <c r="JN80" s="126"/>
      <c r="JO80" s="126"/>
      <c r="JP80" s="126"/>
      <c r="JQ80" s="126"/>
      <c r="JR80" s="126"/>
      <c r="JS80" s="126"/>
      <c r="JT80" s="126"/>
      <c r="JU80" s="126"/>
      <c r="JV80" s="126"/>
      <c r="JW80" s="126"/>
      <c r="JX80" s="126"/>
      <c r="JY80" s="126"/>
      <c r="JZ80" s="126"/>
      <c r="KA80" s="126"/>
      <c r="KB80" s="126"/>
    </row>
    <row r="81" spans="1:288" ht="30" customHeight="1" thickBot="1">
      <c r="A81" s="8"/>
      <c r="B81" s="101" t="s">
        <v>88</v>
      </c>
      <c r="C81" s="98" t="s">
        <v>21</v>
      </c>
      <c r="D81" s="99">
        <v>1</v>
      </c>
      <c r="E81" s="100">
        <v>45339</v>
      </c>
      <c r="F81" s="100">
        <v>45345</v>
      </c>
      <c r="G81" s="23"/>
      <c r="H81" s="23"/>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51"/>
      <c r="BD81" s="51"/>
      <c r="BE81" s="51"/>
      <c r="BF81" s="51"/>
      <c r="BG81" s="51"/>
      <c r="BH81" s="51"/>
      <c r="BI81" s="51"/>
      <c r="BJ81" s="51"/>
      <c r="BK81" s="51"/>
      <c r="BL81" s="51"/>
      <c r="BM81" s="51"/>
      <c r="BN81" s="51"/>
      <c r="BO81" s="40"/>
      <c r="BP81" s="51"/>
      <c r="BQ81" s="51"/>
      <c r="BR81" s="51"/>
      <c r="BS81" s="51"/>
      <c r="BT81" s="51"/>
      <c r="BU81" s="51"/>
      <c r="BV81" s="51"/>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DO81" s="107"/>
      <c r="DP81" s="105"/>
      <c r="DQ81" s="105"/>
      <c r="DR81" s="105"/>
      <c r="DS81" s="105"/>
      <c r="DT81" s="105"/>
      <c r="DU81" s="105"/>
      <c r="DV81" s="105"/>
      <c r="DW81" s="105"/>
      <c r="DX81" s="105"/>
      <c r="DY81" s="105"/>
      <c r="DZ81" s="105"/>
      <c r="EA81" s="105"/>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05"/>
      <c r="FM81" s="112"/>
      <c r="FN81" s="113"/>
      <c r="FO81" s="113"/>
      <c r="FP81" s="113"/>
      <c r="FQ81" s="113"/>
      <c r="FR81" s="113"/>
      <c r="FS81" s="125"/>
      <c r="FT81" s="125"/>
      <c r="FU81" s="125"/>
      <c r="FV81" s="125"/>
      <c r="FW81" s="125"/>
      <c r="FX81" s="125"/>
      <c r="FY81" s="125"/>
      <c r="FZ81" s="113"/>
      <c r="GA81" s="113"/>
      <c r="GB81" s="113"/>
      <c r="GC81" s="113"/>
      <c r="GD81" s="113"/>
      <c r="GE81" s="113"/>
      <c r="GF81" s="113"/>
      <c r="GG81" s="113"/>
      <c r="GH81" s="113"/>
      <c r="GI81" s="113"/>
      <c r="GJ81" s="113"/>
      <c r="GK81" s="113"/>
      <c r="GL81" s="113"/>
      <c r="GM81" s="113"/>
      <c r="GN81" s="113"/>
      <c r="GO81" s="113"/>
      <c r="GP81" s="113"/>
      <c r="GQ81" s="113"/>
      <c r="GR81" s="113"/>
      <c r="GS81" s="113"/>
      <c r="GT81" s="113"/>
      <c r="GU81" s="113"/>
      <c r="GV81" s="113"/>
      <c r="GW81" s="126"/>
      <c r="GX81" s="126"/>
      <c r="GY81" s="126"/>
      <c r="GZ81" s="126"/>
      <c r="HA81" s="126"/>
      <c r="HB81" s="126"/>
      <c r="HC81" s="126"/>
      <c r="HD81" s="126"/>
      <c r="HE81" s="126"/>
      <c r="HF81" s="126"/>
      <c r="HG81" s="126"/>
      <c r="HH81" s="126"/>
      <c r="HI81" s="126"/>
      <c r="HJ81" s="126"/>
      <c r="HK81" s="126"/>
      <c r="HL81" s="126"/>
      <c r="HM81" s="126"/>
      <c r="HN81" s="126"/>
      <c r="HO81" s="126"/>
      <c r="HP81" s="126"/>
      <c r="HQ81" s="126"/>
      <c r="HR81" s="126"/>
      <c r="HS81" s="126"/>
      <c r="HT81" s="126"/>
      <c r="HU81" s="126"/>
      <c r="HV81" s="126"/>
      <c r="HW81" s="126"/>
      <c r="HX81" s="126"/>
      <c r="HY81" s="126"/>
      <c r="HZ81" s="126"/>
      <c r="IA81" s="126"/>
      <c r="IB81" s="126"/>
      <c r="IC81" s="126"/>
      <c r="ID81" s="126"/>
      <c r="IE81" s="126"/>
      <c r="IF81" s="126"/>
      <c r="IG81" s="126"/>
      <c r="IH81" s="126"/>
      <c r="II81" s="126"/>
      <c r="IJ81" s="126"/>
      <c r="IK81" s="126"/>
      <c r="IL81" s="126"/>
      <c r="IM81" s="126"/>
      <c r="IN81" s="126"/>
      <c r="IO81" s="126"/>
      <c r="IP81" s="126"/>
      <c r="IQ81" s="126"/>
      <c r="IR81" s="126"/>
      <c r="IS81" s="126"/>
      <c r="IT81" s="126"/>
      <c r="IU81" s="126"/>
      <c r="IV81" s="126"/>
      <c r="IW81" s="126"/>
      <c r="IX81" s="126"/>
      <c r="IY81" s="126"/>
      <c r="IZ81" s="126"/>
      <c r="JA81" s="126"/>
      <c r="JB81" s="126"/>
      <c r="JC81" s="126"/>
      <c r="JD81" s="126"/>
      <c r="JE81" s="126"/>
      <c r="JF81" s="126"/>
      <c r="JG81" s="126"/>
      <c r="JH81" s="126"/>
      <c r="JI81" s="126"/>
      <c r="JJ81" s="126"/>
      <c r="JK81" s="126"/>
      <c r="JL81" s="126"/>
      <c r="JM81" s="126"/>
      <c r="JN81" s="126"/>
      <c r="JO81" s="126"/>
      <c r="JP81" s="126"/>
      <c r="JQ81" s="126"/>
      <c r="JR81" s="126"/>
      <c r="JS81" s="126"/>
      <c r="JT81" s="126"/>
      <c r="JU81" s="126"/>
      <c r="JV81" s="126"/>
      <c r="JW81" s="126"/>
      <c r="JX81" s="126"/>
      <c r="JY81" s="126"/>
      <c r="JZ81" s="126"/>
      <c r="KA81" s="126"/>
      <c r="KB81" s="126"/>
    </row>
    <row r="82" spans="1:288" ht="30" customHeight="1" thickBot="1">
      <c r="A82" s="8"/>
      <c r="B82" s="101" t="s">
        <v>89</v>
      </c>
      <c r="C82" s="102" t="s">
        <v>21</v>
      </c>
      <c r="D82" s="99">
        <v>1</v>
      </c>
      <c r="E82" s="100">
        <v>45306</v>
      </c>
      <c r="F82" s="100">
        <v>45377</v>
      </c>
      <c r="G82" s="23"/>
      <c r="H82" s="23"/>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51"/>
      <c r="BD82" s="51"/>
      <c r="BE82" s="51"/>
      <c r="BF82" s="51"/>
      <c r="BG82" s="51"/>
      <c r="BH82" s="51"/>
      <c r="BI82" s="51"/>
      <c r="BJ82" s="51"/>
      <c r="BK82" s="51"/>
      <c r="BL82" s="51"/>
      <c r="BM82" s="51"/>
      <c r="BN82" s="51"/>
      <c r="BO82" s="40"/>
      <c r="BP82" s="51"/>
      <c r="BQ82" s="51"/>
      <c r="BR82" s="51"/>
      <c r="BS82" s="51"/>
      <c r="BT82" s="51"/>
      <c r="BU82" s="51"/>
      <c r="BV82" s="51"/>
      <c r="BW82" s="37"/>
      <c r="BX82" s="37"/>
      <c r="BY82" s="37"/>
      <c r="BZ82" s="37"/>
      <c r="CA82" s="37"/>
      <c r="CB82" s="37"/>
      <c r="CC82" s="37"/>
      <c r="CD82" s="37"/>
      <c r="CE82" s="37"/>
      <c r="CF82" s="37"/>
      <c r="CG82" s="37"/>
      <c r="CH82" s="37"/>
      <c r="CI82" s="37"/>
      <c r="CJ82" s="37"/>
      <c r="CK82" s="37"/>
      <c r="CL82" s="37"/>
      <c r="CM82" s="37"/>
      <c r="CN82" s="37"/>
      <c r="CO82" s="37"/>
      <c r="CP82" s="37"/>
      <c r="CQ82" s="37"/>
      <c r="CR82" s="37"/>
      <c r="CS82" s="37"/>
      <c r="DO82" s="107"/>
      <c r="DP82" s="105"/>
      <c r="DQ82" s="105"/>
      <c r="DR82" s="105"/>
      <c r="DS82" s="105"/>
      <c r="DT82" s="105"/>
      <c r="DU82" s="105"/>
      <c r="DV82" s="105"/>
      <c r="DW82" s="105"/>
      <c r="DX82" s="105"/>
      <c r="DY82" s="105"/>
      <c r="DZ82" s="105"/>
      <c r="EA82" s="105"/>
      <c r="EB82" s="105"/>
      <c r="EC82" s="105"/>
      <c r="ED82" s="10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05"/>
      <c r="FM82" s="112"/>
      <c r="FN82" s="113"/>
      <c r="FO82" s="113"/>
      <c r="FP82" s="113"/>
      <c r="FQ82" s="113"/>
      <c r="FR82" s="113"/>
      <c r="FS82" s="113"/>
      <c r="FT82" s="113"/>
      <c r="FU82" s="113"/>
      <c r="FV82" s="113"/>
      <c r="FW82" s="113"/>
      <c r="FX82" s="113"/>
      <c r="FY82" s="113"/>
      <c r="FZ82" s="113"/>
      <c r="GA82" s="113"/>
      <c r="GB82" s="113"/>
      <c r="GC82" s="113"/>
      <c r="GD82" s="113"/>
      <c r="GE82" s="113"/>
      <c r="GF82" s="113"/>
      <c r="GG82" s="113"/>
      <c r="GH82" s="113"/>
      <c r="GI82" s="133"/>
      <c r="GJ82" s="133"/>
      <c r="GK82" s="133"/>
      <c r="GL82" s="133"/>
      <c r="GM82" s="133"/>
      <c r="GN82" s="133"/>
      <c r="GO82" s="133"/>
      <c r="GP82" s="133"/>
      <c r="GQ82" s="133"/>
      <c r="GR82" s="133"/>
      <c r="GS82" s="133"/>
      <c r="GT82" s="133"/>
      <c r="GU82" s="133"/>
      <c r="GV82" s="133"/>
      <c r="GW82" s="133"/>
      <c r="GX82" s="133"/>
      <c r="GY82" s="133"/>
      <c r="GZ82" s="133"/>
      <c r="HA82" s="133"/>
      <c r="HB82" s="133"/>
      <c r="HC82" s="133"/>
      <c r="HD82" s="133"/>
      <c r="HE82" s="133"/>
      <c r="HF82" s="133"/>
      <c r="HG82" s="133"/>
      <c r="HH82" s="126"/>
      <c r="HI82" s="126"/>
      <c r="HJ82" s="126"/>
      <c r="HK82" s="126"/>
      <c r="HL82" s="126"/>
      <c r="HM82" s="126"/>
      <c r="HN82" s="126"/>
      <c r="HO82" s="126"/>
      <c r="HP82" s="126"/>
      <c r="HQ82" s="126"/>
      <c r="HR82" s="126"/>
      <c r="HS82" s="126"/>
      <c r="HT82" s="126"/>
      <c r="HU82" s="126"/>
      <c r="HV82" s="126"/>
      <c r="HW82" s="126"/>
      <c r="HX82" s="126"/>
      <c r="HY82" s="126"/>
      <c r="HZ82" s="126"/>
      <c r="IA82" s="126"/>
      <c r="IB82" s="126"/>
      <c r="IC82" s="126"/>
      <c r="ID82" s="126"/>
      <c r="IE82" s="126"/>
      <c r="IF82" s="126"/>
      <c r="IG82" s="126"/>
      <c r="IH82" s="126"/>
      <c r="II82" s="126"/>
      <c r="IJ82" s="126"/>
      <c r="IK82" s="126"/>
      <c r="IL82" s="126"/>
      <c r="IM82" s="126"/>
      <c r="IN82" s="126"/>
      <c r="IO82" s="126"/>
      <c r="IP82" s="126"/>
      <c r="IQ82" s="126"/>
      <c r="IR82" s="126"/>
      <c r="IS82" s="126"/>
      <c r="IT82" s="126"/>
      <c r="IU82" s="126"/>
      <c r="IV82" s="126"/>
      <c r="IW82" s="126"/>
      <c r="IX82" s="126"/>
      <c r="IY82" s="126"/>
      <c r="IZ82" s="126"/>
      <c r="JA82" s="126"/>
      <c r="JB82" s="126"/>
      <c r="JC82" s="126"/>
      <c r="JD82" s="126"/>
      <c r="JE82" s="126"/>
      <c r="JF82" s="126"/>
      <c r="JG82" s="126"/>
      <c r="JH82" s="126"/>
      <c r="JI82" s="126"/>
      <c r="JJ82" s="126"/>
      <c r="JK82" s="126"/>
      <c r="JL82" s="126"/>
      <c r="JM82" s="126"/>
      <c r="JN82" s="126"/>
      <c r="JO82" s="126"/>
      <c r="JP82" s="126"/>
      <c r="JQ82" s="126"/>
      <c r="JR82" s="126"/>
      <c r="JS82" s="126"/>
      <c r="JT82" s="126"/>
      <c r="JU82" s="126"/>
      <c r="JV82" s="126"/>
      <c r="JW82" s="126"/>
      <c r="JX82" s="126"/>
      <c r="JY82" s="126"/>
      <c r="JZ82" s="126"/>
      <c r="KA82" s="126"/>
      <c r="KB82" s="126"/>
    </row>
    <row r="83" spans="1:288" ht="30" customHeight="1" thickBot="1">
      <c r="A83" s="8"/>
      <c r="B83" s="101" t="s">
        <v>90</v>
      </c>
      <c r="C83" s="98" t="s">
        <v>28</v>
      </c>
      <c r="D83" s="99">
        <v>0.5</v>
      </c>
      <c r="E83" s="100">
        <v>45346</v>
      </c>
      <c r="F83" s="100">
        <v>45403</v>
      </c>
      <c r="G83" s="23"/>
      <c r="H83" s="23"/>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51"/>
      <c r="BD83" s="51"/>
      <c r="BE83" s="51"/>
      <c r="BF83" s="51"/>
      <c r="BG83" s="51"/>
      <c r="BH83" s="51"/>
      <c r="BI83" s="51"/>
      <c r="BJ83" s="51"/>
      <c r="BK83" s="51"/>
      <c r="BL83" s="51"/>
      <c r="BM83" s="51"/>
      <c r="BN83" s="51"/>
      <c r="BO83" s="40"/>
      <c r="BP83" s="51"/>
      <c r="BQ83" s="51"/>
      <c r="BR83" s="51"/>
      <c r="BS83" s="51"/>
      <c r="BT83" s="51"/>
      <c r="BU83" s="51"/>
      <c r="BV83" s="51"/>
      <c r="BW83" s="37"/>
      <c r="BX83" s="37"/>
      <c r="BY83" s="37"/>
      <c r="BZ83" s="37"/>
      <c r="CA83" s="37"/>
      <c r="CB83" s="37"/>
      <c r="CC83" s="37"/>
      <c r="CD83" s="37"/>
      <c r="CE83" s="37"/>
      <c r="CF83" s="37"/>
      <c r="CG83" s="37"/>
      <c r="CH83" s="37"/>
      <c r="CI83" s="37"/>
      <c r="CJ83" s="37"/>
      <c r="CK83" s="37"/>
      <c r="CL83" s="37"/>
      <c r="CM83" s="37"/>
      <c r="CN83" s="37"/>
      <c r="CO83" s="37"/>
      <c r="CP83" s="37"/>
      <c r="CQ83" s="37"/>
      <c r="CR83" s="37"/>
      <c r="CS83" s="37"/>
      <c r="DO83" s="107"/>
      <c r="DP83" s="105"/>
      <c r="DQ83" s="105"/>
      <c r="DR83" s="105"/>
      <c r="DS83" s="105"/>
      <c r="DT83" s="105"/>
      <c r="DU83" s="105"/>
      <c r="DV83" s="105"/>
      <c r="DW83" s="105"/>
      <c r="DX83" s="105"/>
      <c r="DY83" s="105"/>
      <c r="DZ83" s="105"/>
      <c r="EA83" s="105"/>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05"/>
      <c r="FM83" s="112"/>
      <c r="FN83" s="113"/>
      <c r="FO83" s="113"/>
      <c r="FP83" s="113"/>
      <c r="FQ83" s="113"/>
      <c r="FR83" s="113"/>
      <c r="FS83" s="113"/>
      <c r="FT83" s="113"/>
      <c r="FU83" s="113"/>
      <c r="FV83" s="113"/>
      <c r="FW83" s="113"/>
      <c r="FX83" s="113"/>
      <c r="FY83" s="113"/>
      <c r="FZ83" s="113"/>
      <c r="GA83" s="113"/>
      <c r="GB83" s="113"/>
      <c r="GC83" s="113"/>
      <c r="GD83" s="113"/>
      <c r="GE83" s="113"/>
      <c r="GF83" s="113"/>
      <c r="GG83" s="113"/>
      <c r="GH83" s="113"/>
      <c r="GI83" s="113"/>
      <c r="GJ83" s="113"/>
      <c r="GK83" s="113"/>
      <c r="GL83" s="113"/>
      <c r="GM83" s="113"/>
      <c r="GN83" s="113"/>
      <c r="GO83" s="113"/>
      <c r="GP83" s="113"/>
      <c r="GQ83" s="113"/>
      <c r="GR83" s="113"/>
      <c r="GS83" s="113"/>
      <c r="GT83" s="113"/>
      <c r="GU83" s="113"/>
      <c r="GV83" s="113"/>
      <c r="GW83" s="126"/>
      <c r="GX83" s="126"/>
      <c r="GY83" s="126"/>
      <c r="GZ83" s="126"/>
      <c r="HA83" s="126"/>
      <c r="HB83" s="126"/>
      <c r="HC83" s="126"/>
      <c r="HD83" s="126"/>
      <c r="HE83" s="126"/>
      <c r="HF83" s="126"/>
      <c r="HG83" s="126"/>
      <c r="HH83" s="126"/>
      <c r="HI83" s="126"/>
      <c r="HJ83" s="126"/>
      <c r="HK83" s="126"/>
      <c r="HL83" s="126"/>
      <c r="HM83" s="126"/>
      <c r="HN83" s="123"/>
      <c r="HO83" s="123"/>
      <c r="HP83" s="123"/>
      <c r="HQ83" s="123"/>
      <c r="HR83" s="123"/>
      <c r="HS83" s="123"/>
      <c r="HT83" s="123"/>
      <c r="HU83" s="123"/>
      <c r="HV83" s="123"/>
      <c r="HW83" s="123"/>
      <c r="HX83" s="123"/>
      <c r="HY83" s="123"/>
      <c r="HZ83" s="123"/>
      <c r="IA83" s="123"/>
      <c r="IB83" s="123"/>
      <c r="IC83" s="123"/>
      <c r="ID83" s="123"/>
      <c r="IE83" s="123"/>
      <c r="IF83" s="126"/>
      <c r="IG83" s="126"/>
      <c r="IH83" s="126"/>
      <c r="II83" s="126"/>
      <c r="IJ83" s="126"/>
      <c r="IK83" s="126"/>
      <c r="IL83" s="126"/>
      <c r="IM83" s="126"/>
      <c r="IN83" s="126"/>
      <c r="IO83" s="126"/>
      <c r="IP83" s="126"/>
      <c r="IQ83" s="126"/>
      <c r="IR83" s="126"/>
      <c r="IS83" s="126"/>
      <c r="IT83" s="126"/>
      <c r="IU83" s="126"/>
      <c r="IV83" s="126"/>
      <c r="IW83" s="126"/>
      <c r="IX83" s="126"/>
      <c r="IY83" s="126"/>
      <c r="IZ83" s="126"/>
      <c r="JA83" s="126"/>
      <c r="JB83" s="126"/>
      <c r="JC83" s="126"/>
      <c r="JD83" s="126"/>
      <c r="JE83" s="126"/>
      <c r="JF83" s="126"/>
      <c r="JG83" s="126"/>
      <c r="JH83" s="126"/>
      <c r="JI83" s="126"/>
      <c r="JJ83" s="126"/>
      <c r="JK83" s="126"/>
      <c r="JL83" s="126"/>
      <c r="JM83" s="126"/>
      <c r="JN83" s="126"/>
      <c r="JO83" s="126"/>
      <c r="JP83" s="126"/>
      <c r="JQ83" s="126"/>
      <c r="JR83" s="126"/>
      <c r="JS83" s="126"/>
      <c r="JT83" s="126"/>
      <c r="JU83" s="126"/>
      <c r="JV83" s="126"/>
      <c r="JW83" s="126"/>
      <c r="JX83" s="126"/>
      <c r="JY83" s="126"/>
      <c r="JZ83" s="126"/>
      <c r="KA83" s="126"/>
      <c r="KB83" s="126"/>
    </row>
    <row r="84" spans="1:288" ht="30" customHeight="1" thickBot="1">
      <c r="A84" s="8"/>
      <c r="B84" s="97" t="s">
        <v>66</v>
      </c>
      <c r="C84" s="98" t="s">
        <v>21</v>
      </c>
      <c r="D84" s="99">
        <v>0</v>
      </c>
      <c r="E84" s="100">
        <v>45382</v>
      </c>
      <c r="F84" s="100">
        <v>45415</v>
      </c>
      <c r="G84" s="23"/>
      <c r="H84" s="23"/>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51"/>
      <c r="BD84" s="51"/>
      <c r="BE84" s="51"/>
      <c r="BF84" s="51"/>
      <c r="BG84" s="51"/>
      <c r="BH84" s="51"/>
      <c r="BI84" s="51"/>
      <c r="BJ84" s="51"/>
      <c r="BK84" s="51"/>
      <c r="BL84" s="51"/>
      <c r="BM84" s="51"/>
      <c r="BN84" s="51"/>
      <c r="BO84" s="40"/>
      <c r="BP84" s="51"/>
      <c r="BQ84" s="51"/>
      <c r="BR84" s="51"/>
      <c r="BS84" s="51"/>
      <c r="BT84" s="51"/>
      <c r="BU84" s="51"/>
      <c r="BV84" s="51"/>
      <c r="BW84" s="37"/>
      <c r="BX84" s="37"/>
      <c r="BY84" s="37"/>
      <c r="BZ84" s="37"/>
      <c r="CA84" s="37"/>
      <c r="CB84" s="37"/>
      <c r="CC84" s="37"/>
      <c r="CD84" s="37"/>
      <c r="CE84" s="37"/>
      <c r="CF84" s="37"/>
      <c r="CG84" s="37"/>
      <c r="CH84" s="37"/>
      <c r="CI84" s="37"/>
      <c r="CJ84" s="37"/>
      <c r="CK84" s="37"/>
      <c r="CL84" s="37"/>
      <c r="CM84" s="37"/>
      <c r="CN84" s="37"/>
      <c r="CO84" s="37"/>
      <c r="CP84" s="37"/>
      <c r="CQ84" s="37"/>
      <c r="CR84" s="37"/>
      <c r="CS84" s="37"/>
      <c r="DO84" s="107"/>
      <c r="DP84" s="105"/>
      <c r="DQ84" s="105"/>
      <c r="DR84" s="105"/>
      <c r="DS84" s="105"/>
      <c r="DT84" s="105"/>
      <c r="DU84" s="105"/>
      <c r="DV84" s="105"/>
      <c r="DW84" s="105"/>
      <c r="DX84" s="105"/>
      <c r="DY84" s="105"/>
      <c r="DZ84" s="105"/>
      <c r="EA84" s="105"/>
      <c r="EB84" s="105"/>
      <c r="EC84" s="105"/>
      <c r="ED84" s="10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05"/>
      <c r="FM84" s="112"/>
      <c r="FN84" s="113"/>
      <c r="FO84" s="113"/>
      <c r="FP84" s="113"/>
      <c r="FQ84" s="113"/>
      <c r="FR84" s="113"/>
      <c r="FS84" s="113"/>
      <c r="FT84" s="113"/>
      <c r="FU84" s="113"/>
      <c r="FV84" s="113"/>
      <c r="FW84" s="113"/>
      <c r="FX84" s="113"/>
      <c r="FY84" s="113"/>
      <c r="FZ84" s="113"/>
      <c r="GA84" s="113"/>
      <c r="GB84" s="113"/>
      <c r="GC84" s="113"/>
      <c r="GD84" s="113"/>
      <c r="GE84" s="113"/>
      <c r="GF84" s="113"/>
      <c r="GG84" s="113"/>
      <c r="GH84" s="113"/>
      <c r="GI84" s="113"/>
      <c r="GJ84" s="113"/>
      <c r="GK84" s="113"/>
      <c r="GL84" s="113"/>
      <c r="GM84" s="113"/>
      <c r="GN84" s="113"/>
      <c r="GO84" s="113"/>
      <c r="GP84" s="113"/>
      <c r="GQ84" s="113"/>
      <c r="GR84" s="113"/>
      <c r="GS84" s="113"/>
      <c r="GT84" s="113"/>
      <c r="GU84" s="113"/>
      <c r="GV84" s="113"/>
      <c r="GW84" s="126"/>
      <c r="GX84" s="126"/>
      <c r="GY84" s="126"/>
      <c r="GZ84" s="126"/>
      <c r="HA84" s="126"/>
      <c r="HB84" s="126"/>
      <c r="HC84" s="126"/>
      <c r="HD84" s="126"/>
      <c r="HE84" s="126"/>
      <c r="HF84" s="126"/>
      <c r="HG84" s="126"/>
      <c r="HH84" s="126"/>
      <c r="HI84" s="126"/>
      <c r="HJ84" s="126"/>
      <c r="HK84" s="126"/>
      <c r="HL84" s="126"/>
      <c r="HM84" s="126"/>
      <c r="HN84" s="126"/>
      <c r="HO84" s="126"/>
      <c r="HP84" s="126"/>
      <c r="HQ84" s="126"/>
      <c r="HR84" s="126"/>
      <c r="HS84" s="126"/>
      <c r="HT84" s="126"/>
      <c r="HU84" s="126"/>
      <c r="HV84" s="126"/>
      <c r="HW84" s="126"/>
      <c r="HX84" s="126"/>
      <c r="HY84" s="126"/>
      <c r="HZ84" s="126"/>
      <c r="IA84" s="126"/>
      <c r="IB84" s="126"/>
      <c r="IC84" s="126"/>
      <c r="ID84" s="126"/>
      <c r="IE84" s="126"/>
      <c r="IF84" s="126"/>
      <c r="IG84" s="126"/>
      <c r="IH84" s="126"/>
      <c r="II84" s="126"/>
      <c r="IJ84" s="126"/>
      <c r="IK84" s="126"/>
      <c r="IL84" s="126"/>
      <c r="IM84" s="126"/>
      <c r="IN84" s="126"/>
      <c r="IO84" s="126"/>
      <c r="IP84" s="126"/>
      <c r="IQ84" s="126"/>
      <c r="IR84" s="126"/>
      <c r="IS84" s="126"/>
      <c r="IT84" s="126"/>
      <c r="IU84" s="126"/>
      <c r="IV84" s="126"/>
      <c r="IW84" s="126"/>
      <c r="IX84" s="126"/>
      <c r="IY84" s="126"/>
      <c r="IZ84" s="126"/>
      <c r="JA84" s="126"/>
      <c r="JB84" s="126"/>
      <c r="JC84" s="126"/>
      <c r="JD84" s="126"/>
      <c r="JE84" s="126"/>
      <c r="JF84" s="126"/>
      <c r="JG84" s="126"/>
      <c r="JH84" s="126"/>
      <c r="JI84" s="126"/>
      <c r="JJ84" s="126"/>
      <c r="JK84" s="126"/>
      <c r="JL84" s="126"/>
      <c r="JM84" s="126"/>
      <c r="JN84" s="126"/>
      <c r="JO84" s="126"/>
      <c r="JP84" s="126"/>
      <c r="JQ84" s="126"/>
      <c r="JR84" s="126"/>
      <c r="JS84" s="126"/>
      <c r="JT84" s="126"/>
      <c r="JU84" s="126"/>
      <c r="JV84" s="126"/>
      <c r="JW84" s="126"/>
      <c r="JX84" s="126"/>
      <c r="JY84" s="126"/>
      <c r="JZ84" s="126"/>
      <c r="KA84" s="126"/>
      <c r="KB84" s="126"/>
    </row>
    <row r="85" spans="1:288" ht="30" customHeight="1" thickBot="1">
      <c r="A85" s="8"/>
      <c r="B85" s="97" t="s">
        <v>67</v>
      </c>
      <c r="C85" s="98" t="s">
        <v>21</v>
      </c>
      <c r="D85" s="99">
        <v>0</v>
      </c>
      <c r="E85" s="100">
        <v>45382</v>
      </c>
      <c r="F85" s="100">
        <v>45415</v>
      </c>
      <c r="G85" s="23"/>
      <c r="H85" s="23"/>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51"/>
      <c r="BD85" s="51"/>
      <c r="BE85" s="51"/>
      <c r="BF85" s="51"/>
      <c r="BG85" s="51"/>
      <c r="BH85" s="51"/>
      <c r="BI85" s="51"/>
      <c r="BJ85" s="51"/>
      <c r="BK85" s="51"/>
      <c r="BL85" s="51"/>
      <c r="BM85" s="51"/>
      <c r="BN85" s="51"/>
      <c r="BO85" s="40"/>
      <c r="BP85" s="51"/>
      <c r="BQ85" s="51"/>
      <c r="BR85" s="51"/>
      <c r="BS85" s="51"/>
      <c r="BT85" s="51"/>
      <c r="BU85" s="51"/>
      <c r="BV85" s="51"/>
      <c r="BW85" s="37"/>
      <c r="BX85" s="37"/>
      <c r="BY85" s="37"/>
      <c r="BZ85" s="37"/>
      <c r="CA85" s="37"/>
      <c r="CB85" s="37"/>
      <c r="CC85" s="37"/>
      <c r="CD85" s="37"/>
      <c r="CE85" s="37"/>
      <c r="CF85" s="37"/>
      <c r="CG85" s="37"/>
      <c r="CH85" s="37"/>
      <c r="CI85" s="37"/>
      <c r="CJ85" s="37"/>
      <c r="CK85" s="37"/>
      <c r="CL85" s="37"/>
      <c r="CM85" s="37"/>
      <c r="CN85" s="37"/>
      <c r="CO85" s="37"/>
      <c r="CP85" s="37"/>
      <c r="CQ85" s="37"/>
      <c r="CR85" s="37"/>
      <c r="CS85" s="37"/>
      <c r="DO85" s="107"/>
      <c r="DP85" s="105"/>
      <c r="DQ85" s="105"/>
      <c r="DR85" s="105"/>
      <c r="DS85" s="105"/>
      <c r="DT85" s="105"/>
      <c r="DU85" s="105"/>
      <c r="DV85" s="105"/>
      <c r="DW85" s="105"/>
      <c r="DX85" s="105"/>
      <c r="DY85" s="105"/>
      <c r="DZ85" s="105"/>
      <c r="EA85" s="105"/>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05"/>
      <c r="FM85" s="112"/>
      <c r="FN85" s="113"/>
      <c r="FO85" s="113"/>
      <c r="FP85" s="113"/>
      <c r="FQ85" s="113"/>
      <c r="FR85" s="113"/>
      <c r="FS85" s="113"/>
      <c r="FT85" s="113"/>
      <c r="FU85" s="113"/>
      <c r="FV85" s="113"/>
      <c r="FW85" s="113"/>
      <c r="FX85" s="113"/>
      <c r="FY85" s="113"/>
      <c r="FZ85" s="113"/>
      <c r="GA85" s="113"/>
      <c r="GB85" s="113"/>
      <c r="GC85" s="113"/>
      <c r="GD85" s="113"/>
      <c r="GE85" s="113"/>
      <c r="GF85" s="113"/>
      <c r="GG85" s="113"/>
      <c r="GH85" s="113"/>
      <c r="GI85" s="113"/>
      <c r="GJ85" s="113"/>
      <c r="GK85" s="113"/>
      <c r="GL85" s="113"/>
      <c r="GM85" s="113"/>
      <c r="GN85" s="113"/>
      <c r="GO85" s="113"/>
      <c r="GP85" s="113"/>
      <c r="GQ85" s="113"/>
      <c r="GR85" s="113"/>
      <c r="GS85" s="113"/>
      <c r="GT85" s="113"/>
      <c r="GU85" s="113"/>
      <c r="GV85" s="113"/>
      <c r="GW85" s="126"/>
      <c r="GX85" s="126"/>
      <c r="GY85" s="126"/>
      <c r="GZ85" s="126"/>
      <c r="HA85" s="126"/>
      <c r="HB85" s="126"/>
      <c r="HC85" s="126"/>
      <c r="HD85" s="126"/>
      <c r="HE85" s="126"/>
      <c r="HF85" s="126"/>
      <c r="HG85" s="126"/>
      <c r="HH85" s="126"/>
      <c r="HI85" s="126"/>
      <c r="HJ85" s="126"/>
      <c r="HK85" s="126"/>
      <c r="HL85" s="126"/>
      <c r="HM85" s="126"/>
      <c r="HN85" s="126"/>
      <c r="HO85" s="126"/>
      <c r="HP85" s="126"/>
      <c r="HQ85" s="126"/>
      <c r="HR85" s="126"/>
      <c r="HS85" s="126"/>
      <c r="HT85" s="126"/>
      <c r="HU85" s="126"/>
      <c r="HV85" s="126"/>
      <c r="HW85" s="126"/>
      <c r="HX85" s="126"/>
      <c r="HY85" s="126"/>
      <c r="HZ85" s="126"/>
      <c r="IA85" s="126"/>
      <c r="IB85" s="126"/>
      <c r="IC85" s="126"/>
      <c r="ID85" s="126"/>
      <c r="IE85" s="126"/>
      <c r="IF85" s="126"/>
      <c r="IG85" s="126"/>
      <c r="IH85" s="126"/>
      <c r="II85" s="126"/>
      <c r="IJ85" s="126"/>
      <c r="IK85" s="126"/>
      <c r="IL85" s="126"/>
      <c r="IM85" s="126"/>
      <c r="IN85" s="126"/>
      <c r="IO85" s="126"/>
      <c r="IP85" s="126"/>
      <c r="IQ85" s="126"/>
      <c r="IR85" s="126"/>
      <c r="IS85" s="126"/>
      <c r="IT85" s="126"/>
      <c r="IU85" s="126"/>
      <c r="IV85" s="126"/>
      <c r="IW85" s="126"/>
      <c r="IX85" s="126"/>
      <c r="IY85" s="126"/>
      <c r="IZ85" s="126"/>
      <c r="JA85" s="126"/>
      <c r="JB85" s="126"/>
      <c r="JC85" s="126"/>
      <c r="JD85" s="126"/>
      <c r="JE85" s="126"/>
      <c r="JF85" s="126"/>
      <c r="JG85" s="126"/>
      <c r="JH85" s="126"/>
      <c r="JI85" s="126"/>
      <c r="JJ85" s="126"/>
      <c r="JK85" s="126"/>
      <c r="JL85" s="126"/>
      <c r="JM85" s="126"/>
      <c r="JN85" s="126"/>
      <c r="JO85" s="126"/>
      <c r="JP85" s="126"/>
      <c r="JQ85" s="126"/>
      <c r="JR85" s="126"/>
      <c r="JS85" s="126"/>
      <c r="JT85" s="126"/>
      <c r="JU85" s="126"/>
      <c r="JV85" s="126"/>
      <c r="JW85" s="126"/>
      <c r="JX85" s="126"/>
      <c r="JY85" s="126"/>
      <c r="JZ85" s="126"/>
      <c r="KA85" s="126"/>
      <c r="KB85" s="126"/>
    </row>
    <row r="86" spans="1:288" ht="30" customHeight="1" thickBot="1">
      <c r="A86" s="8"/>
      <c r="B86" s="97"/>
      <c r="C86" s="98"/>
      <c r="D86" s="99"/>
      <c r="E86" s="100"/>
      <c r="F86" s="100"/>
      <c r="G86" s="23"/>
      <c r="H86" s="23" t="str">
        <f>IF(OR(ISBLANK(ProjectSchedule!task_start),ISBLANK(ProjectSchedule!task_end)),"",ProjectSchedule!task_end-ProjectSchedule!task_start+1)</f>
        <v/>
      </c>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51"/>
      <c r="BD86" s="51"/>
      <c r="BE86" s="51"/>
      <c r="BF86" s="51"/>
      <c r="BG86" s="51"/>
      <c r="BH86" s="51"/>
      <c r="BI86" s="51"/>
      <c r="BJ86" s="51"/>
      <c r="BK86" s="51"/>
      <c r="BL86" s="51"/>
      <c r="BM86" s="51"/>
      <c r="BN86" s="51"/>
      <c r="BO86" s="40"/>
      <c r="BP86" s="51"/>
      <c r="BQ86" s="51"/>
      <c r="BR86" s="51"/>
      <c r="BS86" s="51"/>
      <c r="BT86" s="51"/>
      <c r="BU86" s="51"/>
      <c r="BV86" s="51"/>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DO86" s="107"/>
      <c r="DP86" s="105"/>
      <c r="DQ86" s="105"/>
      <c r="DR86" s="105"/>
      <c r="DS86" s="105"/>
      <c r="DT86" s="105"/>
      <c r="DU86" s="105"/>
      <c r="DV86" s="105"/>
      <c r="DW86" s="105"/>
      <c r="DX86" s="105"/>
      <c r="DY86" s="105"/>
      <c r="DZ86" s="105"/>
      <c r="EA86" s="105"/>
      <c r="EB86" s="105"/>
      <c r="EC86" s="105"/>
      <c r="ED86" s="10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05"/>
      <c r="FM86" s="112"/>
      <c r="FN86" s="113"/>
      <c r="FO86" s="113"/>
      <c r="FP86" s="113"/>
      <c r="FQ86" s="113"/>
      <c r="FR86" s="113"/>
      <c r="FS86" s="113"/>
      <c r="FT86" s="113"/>
      <c r="FU86" s="113"/>
      <c r="FV86" s="113"/>
      <c r="FW86" s="113"/>
      <c r="FX86" s="113"/>
      <c r="FY86" s="113"/>
      <c r="FZ86" s="113"/>
      <c r="GA86" s="113"/>
      <c r="GB86" s="113"/>
      <c r="GC86" s="113"/>
      <c r="GD86" s="113"/>
      <c r="GE86" s="113"/>
      <c r="GF86" s="113"/>
      <c r="GG86" s="113"/>
      <c r="GH86" s="113"/>
      <c r="GI86" s="113"/>
      <c r="GJ86" s="113"/>
      <c r="GK86" s="113"/>
      <c r="GL86" s="113"/>
      <c r="GM86" s="113"/>
      <c r="GN86" s="113"/>
      <c r="GO86" s="113"/>
      <c r="GP86" s="113"/>
      <c r="GQ86" s="113"/>
      <c r="GR86" s="113"/>
      <c r="GS86" s="113"/>
      <c r="GT86" s="113"/>
      <c r="GU86" s="113"/>
      <c r="GV86" s="113"/>
      <c r="GW86" s="126"/>
      <c r="GX86" s="126"/>
      <c r="GY86" s="126"/>
      <c r="GZ86" s="126"/>
      <c r="HA86" s="126"/>
      <c r="HB86" s="126"/>
      <c r="HC86" s="126"/>
      <c r="HD86" s="126"/>
      <c r="HE86" s="126"/>
      <c r="HF86" s="126"/>
      <c r="HG86" s="126"/>
      <c r="HH86" s="126"/>
      <c r="HI86" s="126"/>
      <c r="HJ86" s="126"/>
      <c r="HK86" s="126"/>
      <c r="HL86" s="126"/>
      <c r="HM86" s="126"/>
      <c r="HN86" s="126"/>
      <c r="HO86" s="126"/>
      <c r="HP86" s="126"/>
      <c r="HQ86" s="126"/>
      <c r="HR86" s="126"/>
      <c r="HS86" s="126"/>
      <c r="HT86" s="126"/>
      <c r="HU86" s="126"/>
      <c r="HV86" s="126"/>
      <c r="HW86" s="126"/>
      <c r="HX86" s="126"/>
      <c r="HY86" s="126"/>
      <c r="HZ86" s="126"/>
      <c r="IA86" s="126"/>
      <c r="IB86" s="126"/>
      <c r="IC86" s="126"/>
      <c r="ID86" s="126"/>
      <c r="IE86" s="126"/>
      <c r="IF86" s="126"/>
      <c r="IG86" s="126"/>
      <c r="IH86" s="126"/>
      <c r="II86" s="126"/>
      <c r="IJ86" s="126"/>
      <c r="IK86" s="126"/>
      <c r="IL86" s="126"/>
      <c r="IM86" s="126"/>
      <c r="IN86" s="126"/>
      <c r="IO86" s="126"/>
      <c r="IP86" s="126"/>
      <c r="IQ86" s="126"/>
      <c r="IR86" s="126"/>
      <c r="IS86" s="126"/>
      <c r="IT86" s="126"/>
      <c r="IU86" s="126"/>
      <c r="IV86" s="126"/>
      <c r="IW86" s="126"/>
      <c r="IX86" s="126"/>
      <c r="IY86" s="126"/>
      <c r="IZ86" s="126"/>
      <c r="JA86" s="126"/>
      <c r="JB86" s="126"/>
      <c r="JC86" s="126"/>
      <c r="JD86" s="126"/>
      <c r="JE86" s="126"/>
      <c r="JF86" s="126"/>
      <c r="JG86" s="126"/>
      <c r="JH86" s="126"/>
      <c r="JI86" s="126"/>
      <c r="JJ86" s="126"/>
      <c r="JK86" s="126"/>
      <c r="JL86" s="126"/>
      <c r="JM86" s="126"/>
      <c r="JN86" s="126"/>
      <c r="JO86" s="126"/>
      <c r="JP86" s="126"/>
      <c r="JQ86" s="126"/>
      <c r="JR86" s="126"/>
      <c r="JS86" s="126"/>
      <c r="JT86" s="126"/>
      <c r="JU86" s="126"/>
      <c r="JV86" s="126"/>
      <c r="JW86" s="126"/>
      <c r="JX86" s="126"/>
      <c r="JY86" s="126"/>
      <c r="JZ86" s="126"/>
      <c r="KA86" s="126"/>
      <c r="KB86" s="126"/>
    </row>
    <row r="87" spans="1:288" ht="30" customHeight="1">
      <c r="A87" s="8"/>
      <c r="E87" s="10"/>
      <c r="DO87" s="107"/>
      <c r="DP87" s="105"/>
      <c r="DQ87" s="105"/>
      <c r="DR87" s="105"/>
      <c r="DS87" s="105"/>
      <c r="DT87" s="105"/>
      <c r="DU87" s="105"/>
      <c r="DV87" s="105"/>
      <c r="DW87" s="105"/>
      <c r="DX87" s="105"/>
      <c r="DY87" s="105"/>
      <c r="DZ87" s="105"/>
      <c r="EA87" s="105"/>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05"/>
      <c r="FM87" s="112"/>
      <c r="FN87" s="113"/>
      <c r="FO87" s="113"/>
      <c r="FP87" s="113"/>
      <c r="FQ87" s="113"/>
      <c r="FR87" s="113"/>
      <c r="FS87" s="113"/>
      <c r="FT87" s="113"/>
      <c r="FU87" s="113"/>
      <c r="FV87" s="113"/>
      <c r="FW87" s="113"/>
      <c r="FX87" s="113"/>
      <c r="FY87" s="113"/>
      <c r="FZ87" s="113"/>
      <c r="GA87" s="113"/>
      <c r="GB87" s="113"/>
      <c r="GC87" s="113"/>
      <c r="GD87" s="113"/>
      <c r="GE87" s="113"/>
      <c r="GF87" s="113"/>
      <c r="GG87" s="113"/>
      <c r="GH87" s="113"/>
      <c r="GI87" s="113"/>
      <c r="GJ87" s="113"/>
      <c r="GK87" s="113"/>
      <c r="GL87" s="113"/>
      <c r="GM87" s="113"/>
      <c r="GN87" s="113"/>
      <c r="GO87" s="113"/>
      <c r="GP87" s="113"/>
      <c r="GQ87" s="113"/>
      <c r="GR87" s="113"/>
      <c r="GS87" s="113"/>
      <c r="GT87" s="113"/>
      <c r="GU87" s="113"/>
      <c r="GV87" s="113"/>
      <c r="GW87" s="126"/>
      <c r="GX87" s="126"/>
      <c r="GY87" s="126"/>
      <c r="GZ87" s="126"/>
      <c r="HA87" s="126"/>
      <c r="HB87" s="126"/>
      <c r="HC87" s="126"/>
      <c r="HD87" s="126"/>
      <c r="HE87" s="126"/>
      <c r="HF87" s="126"/>
      <c r="HG87" s="126"/>
      <c r="HH87" s="126"/>
      <c r="HI87" s="126"/>
      <c r="HJ87" s="126"/>
      <c r="HK87" s="126"/>
      <c r="HL87" s="126"/>
      <c r="HM87" s="126"/>
      <c r="HN87" s="126"/>
      <c r="HO87" s="126"/>
      <c r="HP87" s="126"/>
      <c r="HQ87" s="126"/>
      <c r="HR87" s="126"/>
      <c r="HS87" s="126"/>
      <c r="HT87" s="126"/>
      <c r="HU87" s="126"/>
      <c r="HV87" s="126"/>
      <c r="HW87" s="126"/>
      <c r="HX87" s="126"/>
      <c r="HY87" s="126"/>
      <c r="HZ87" s="126"/>
      <c r="IA87" s="126"/>
      <c r="IB87" s="126"/>
      <c r="IC87" s="126"/>
      <c r="ID87" s="126"/>
      <c r="IE87" s="126"/>
      <c r="IF87" s="126"/>
      <c r="IG87" s="126"/>
      <c r="IH87" s="126"/>
      <c r="II87" s="126"/>
      <c r="IJ87" s="126"/>
      <c r="IK87" s="126"/>
      <c r="IL87" s="126"/>
      <c r="IM87" s="126"/>
      <c r="IN87" s="126"/>
      <c r="IO87" s="126"/>
      <c r="IP87" s="126"/>
      <c r="IQ87" s="126"/>
      <c r="IR87" s="126"/>
      <c r="IS87" s="126"/>
      <c r="IT87" s="126"/>
      <c r="IU87" s="126"/>
      <c r="IV87" s="126"/>
      <c r="IW87" s="126"/>
      <c r="IX87" s="126"/>
      <c r="IY87" s="126"/>
      <c r="IZ87" s="126"/>
      <c r="JA87" s="126"/>
      <c r="JB87" s="126"/>
      <c r="JC87" s="126"/>
      <c r="JD87" s="126"/>
      <c r="JE87" s="126"/>
      <c r="JF87" s="126"/>
      <c r="JG87" s="126"/>
      <c r="JH87" s="126"/>
      <c r="JI87" s="126"/>
      <c r="JJ87" s="126"/>
      <c r="JK87" s="126"/>
      <c r="JL87" s="126"/>
      <c r="JM87" s="126"/>
      <c r="JN87" s="126"/>
      <c r="JO87" s="126"/>
      <c r="JP87" s="126"/>
      <c r="JQ87" s="126"/>
      <c r="JR87" s="126"/>
      <c r="JS87" s="126"/>
      <c r="JT87" s="126"/>
      <c r="JU87" s="126"/>
      <c r="JV87" s="126"/>
      <c r="JW87" s="126"/>
      <c r="JX87" s="126"/>
      <c r="JY87" s="126"/>
      <c r="JZ87" s="126"/>
      <c r="KA87" s="126"/>
      <c r="KB87" s="126"/>
    </row>
    <row r="88" spans="1:288" ht="30" customHeight="1">
      <c r="A88" s="8"/>
      <c r="E88" s="10"/>
      <c r="DO88" s="107"/>
      <c r="DP88" s="105"/>
      <c r="DQ88" s="105"/>
      <c r="DR88" s="105"/>
      <c r="DS88" s="105"/>
      <c r="DT88" s="105"/>
      <c r="DU88" s="105"/>
      <c r="DV88" s="105"/>
      <c r="DW88" s="105"/>
      <c r="DX88" s="105"/>
      <c r="DY88" s="105"/>
      <c r="DZ88" s="105"/>
      <c r="EA88" s="105"/>
      <c r="EB88" s="105"/>
      <c r="EC88" s="105"/>
      <c r="ED88" s="10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05"/>
      <c r="FM88" s="112"/>
      <c r="FN88" s="113"/>
      <c r="FO88" s="113"/>
      <c r="FP88" s="113"/>
      <c r="FQ88" s="113"/>
      <c r="FR88" s="113"/>
      <c r="FS88" s="113"/>
      <c r="FT88" s="113"/>
      <c r="FU88" s="113"/>
      <c r="FV88" s="113"/>
      <c r="FW88" s="113"/>
      <c r="FX88" s="113"/>
      <c r="FY88" s="113"/>
      <c r="FZ88" s="113"/>
      <c r="GA88" s="113"/>
      <c r="GB88" s="113"/>
      <c r="GC88" s="113"/>
      <c r="GD88" s="113"/>
      <c r="GE88" s="113"/>
      <c r="GF88" s="113"/>
      <c r="GG88" s="113"/>
      <c r="GH88" s="113"/>
      <c r="GI88" s="113"/>
      <c r="GJ88" s="113"/>
      <c r="GK88" s="113"/>
      <c r="GL88" s="113"/>
      <c r="GM88" s="113"/>
      <c r="GN88" s="113"/>
      <c r="GO88" s="113"/>
      <c r="GP88" s="113"/>
      <c r="GQ88" s="113"/>
      <c r="GR88" s="113"/>
      <c r="GS88" s="113"/>
      <c r="GT88" s="113"/>
      <c r="GU88" s="113"/>
      <c r="GV88" s="113"/>
      <c r="GW88" s="126"/>
      <c r="GX88" s="126"/>
      <c r="GY88" s="126"/>
      <c r="GZ88" s="126"/>
      <c r="HA88" s="126"/>
      <c r="HB88" s="126"/>
      <c r="HC88" s="126"/>
      <c r="HD88" s="126"/>
      <c r="HE88" s="126"/>
      <c r="HF88" s="126"/>
      <c r="HG88" s="126"/>
      <c r="HH88" s="126"/>
      <c r="HI88" s="126"/>
      <c r="HJ88" s="126"/>
      <c r="HK88" s="126"/>
      <c r="HL88" s="126"/>
      <c r="HM88" s="126"/>
      <c r="HN88" s="126"/>
      <c r="HO88" s="126"/>
      <c r="HP88" s="126"/>
      <c r="HQ88" s="126"/>
      <c r="HR88" s="126"/>
      <c r="HS88" s="126"/>
      <c r="HT88" s="126"/>
      <c r="HU88" s="126"/>
      <c r="HV88" s="126"/>
      <c r="HW88" s="126"/>
      <c r="HX88" s="126"/>
      <c r="HY88" s="126"/>
      <c r="HZ88" s="126"/>
      <c r="IA88" s="126"/>
      <c r="IB88" s="126"/>
      <c r="IC88" s="126"/>
      <c r="ID88" s="126"/>
      <c r="IE88" s="126"/>
      <c r="IF88" s="126"/>
      <c r="IG88" s="126"/>
      <c r="IH88" s="126"/>
      <c r="II88" s="126"/>
      <c r="IJ88" s="126"/>
      <c r="IK88" s="126"/>
      <c r="IL88" s="126"/>
      <c r="IM88" s="126"/>
      <c r="IN88" s="126"/>
      <c r="IO88" s="126"/>
      <c r="IP88" s="126"/>
      <c r="IQ88" s="126"/>
      <c r="IR88" s="126"/>
      <c r="IS88" s="126"/>
      <c r="IT88" s="126"/>
      <c r="IU88" s="126"/>
      <c r="IV88" s="126"/>
      <c r="IW88" s="126"/>
      <c r="IX88" s="126"/>
      <c r="IY88" s="126"/>
      <c r="IZ88" s="126"/>
      <c r="JA88" s="126"/>
      <c r="JB88" s="126"/>
      <c r="JC88" s="126"/>
      <c r="JD88" s="126"/>
      <c r="JE88" s="126"/>
      <c r="JF88" s="126"/>
      <c r="JG88" s="126"/>
      <c r="JH88" s="126"/>
      <c r="JI88" s="126"/>
      <c r="JJ88" s="126"/>
      <c r="JK88" s="126"/>
      <c r="JL88" s="126"/>
      <c r="JM88" s="126"/>
      <c r="JN88" s="126"/>
      <c r="JO88" s="126"/>
      <c r="JP88" s="126"/>
      <c r="JQ88" s="126"/>
      <c r="JR88" s="126"/>
      <c r="JS88" s="126"/>
      <c r="JT88" s="126"/>
      <c r="JU88" s="126"/>
      <c r="JV88" s="126"/>
      <c r="JW88" s="126"/>
      <c r="JX88" s="126"/>
      <c r="JY88" s="126"/>
      <c r="JZ88" s="126"/>
      <c r="KA88" s="126"/>
      <c r="KB88" s="126"/>
    </row>
    <row r="89" spans="1:288" ht="30" customHeight="1">
      <c r="A89" s="8"/>
      <c r="E89" s="10"/>
      <c r="DO89" s="107"/>
      <c r="DP89" s="105"/>
      <c r="DQ89" s="105"/>
      <c r="DR89" s="105"/>
      <c r="DS89" s="105"/>
      <c r="DT89" s="105"/>
      <c r="DU89" s="105"/>
      <c r="DV89" s="105"/>
      <c r="DW89" s="105"/>
      <c r="DX89" s="105"/>
      <c r="DY89" s="105"/>
      <c r="DZ89" s="105"/>
      <c r="EA89" s="105"/>
      <c r="EB89" s="105"/>
      <c r="EC89" s="105"/>
      <c r="ED89" s="10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05"/>
      <c r="FM89" s="112"/>
      <c r="FN89" s="113"/>
      <c r="FO89" s="113"/>
      <c r="FP89" s="113"/>
      <c r="FQ89" s="113"/>
      <c r="FR89" s="113"/>
      <c r="FS89" s="113"/>
      <c r="FT89" s="113"/>
      <c r="FU89" s="113"/>
      <c r="FV89" s="113"/>
      <c r="FW89" s="113"/>
      <c r="FX89" s="113"/>
      <c r="FY89" s="113"/>
      <c r="FZ89" s="113"/>
      <c r="GA89" s="113"/>
      <c r="GB89" s="113"/>
      <c r="GC89" s="113"/>
      <c r="GD89" s="113"/>
      <c r="GE89" s="113"/>
      <c r="GF89" s="113"/>
      <c r="GG89" s="113"/>
      <c r="GH89" s="113"/>
      <c r="GI89" s="113"/>
      <c r="GJ89" s="113"/>
      <c r="GK89" s="113"/>
      <c r="GL89" s="113"/>
      <c r="GM89" s="113"/>
      <c r="GN89" s="113"/>
      <c r="GO89" s="113"/>
      <c r="GP89" s="113"/>
      <c r="GQ89" s="113"/>
      <c r="GR89" s="113"/>
      <c r="GS89" s="113"/>
      <c r="GT89" s="113"/>
      <c r="GU89" s="113"/>
      <c r="GV89" s="113"/>
    </row>
    <row r="90" spans="1:288" ht="30" customHeight="1">
      <c r="A90" s="8"/>
      <c r="E90" s="10"/>
      <c r="DO90" s="107"/>
      <c r="DP90" s="105"/>
      <c r="DQ90" s="105"/>
      <c r="DR90" s="105"/>
      <c r="DS90" s="105"/>
      <c r="DT90" s="105"/>
      <c r="DU90" s="105"/>
      <c r="DV90" s="105"/>
      <c r="DW90" s="105"/>
      <c r="DX90" s="105"/>
      <c r="DY90" s="105"/>
      <c r="DZ90" s="105"/>
      <c r="EA90" s="105"/>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05"/>
      <c r="FM90" s="112"/>
      <c r="FN90" s="113"/>
      <c r="FO90" s="113"/>
      <c r="FP90" s="113"/>
      <c r="FQ90" s="113"/>
      <c r="FR90" s="113"/>
      <c r="FS90" s="113"/>
      <c r="FT90" s="113"/>
      <c r="FU90" s="113"/>
      <c r="FV90" s="113"/>
      <c r="FW90" s="113"/>
      <c r="FX90" s="113"/>
      <c r="FY90" s="113"/>
      <c r="FZ90" s="113"/>
      <c r="GA90" s="113"/>
      <c r="GB90" s="113"/>
      <c r="GC90" s="113"/>
      <c r="GD90" s="113"/>
      <c r="GE90" s="113"/>
      <c r="GF90" s="113"/>
      <c r="GG90" s="113"/>
      <c r="GH90" s="113"/>
      <c r="GI90" s="113"/>
      <c r="GJ90" s="113"/>
      <c r="GK90" s="113"/>
      <c r="GL90" s="113"/>
      <c r="GM90" s="113"/>
      <c r="GN90" s="113"/>
      <c r="GO90" s="113"/>
      <c r="GP90" s="113"/>
      <c r="GQ90" s="113"/>
      <c r="GR90" s="113"/>
      <c r="GS90" s="113"/>
      <c r="GT90" s="113"/>
      <c r="GU90" s="113"/>
      <c r="GV90" s="113"/>
    </row>
    <row r="91" spans="1:288" ht="30" customHeight="1">
      <c r="A91" s="8"/>
      <c r="E91" s="10"/>
      <c r="DO91" s="107"/>
      <c r="DP91" s="105"/>
      <c r="DQ91" s="105"/>
      <c r="DR91" s="105"/>
      <c r="DS91" s="105"/>
      <c r="DT91" s="105"/>
      <c r="DU91" s="105"/>
      <c r="DV91" s="105"/>
      <c r="DW91" s="105"/>
      <c r="DX91" s="105"/>
      <c r="DY91" s="105"/>
      <c r="DZ91" s="105"/>
      <c r="EA91" s="105"/>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05"/>
      <c r="FM91" s="112"/>
      <c r="FN91" s="113"/>
      <c r="FO91" s="113"/>
      <c r="FP91" s="113"/>
      <c r="FQ91" s="113"/>
      <c r="FR91" s="113"/>
      <c r="FS91" s="113"/>
      <c r="FT91" s="113"/>
      <c r="FU91" s="113"/>
      <c r="FV91" s="113"/>
      <c r="FW91" s="113"/>
      <c r="FX91" s="113"/>
      <c r="FY91" s="113"/>
      <c r="FZ91" s="113"/>
      <c r="GA91" s="113"/>
      <c r="GB91" s="113"/>
      <c r="GC91" s="113"/>
      <c r="GD91" s="113"/>
      <c r="GE91" s="113"/>
      <c r="GF91" s="113"/>
      <c r="GG91" s="113"/>
      <c r="GH91" s="113"/>
      <c r="GI91" s="113"/>
      <c r="GJ91" s="113"/>
      <c r="GK91" s="113"/>
      <c r="GL91" s="113"/>
      <c r="GM91" s="113"/>
      <c r="GN91" s="113"/>
      <c r="GO91" s="113"/>
      <c r="GP91" s="113"/>
      <c r="GQ91" s="113"/>
      <c r="GR91" s="113"/>
      <c r="GS91" s="113"/>
      <c r="GT91" s="113"/>
      <c r="GU91" s="113"/>
      <c r="GV91" s="113"/>
    </row>
    <row r="92" spans="1:288" ht="30" customHeight="1">
      <c r="A92" s="8"/>
      <c r="E92" s="10"/>
      <c r="DO92" s="107"/>
      <c r="DP92" s="105"/>
      <c r="DQ92" s="105"/>
      <c r="DR92" s="105"/>
      <c r="DS92" s="105"/>
      <c r="DT92" s="105"/>
      <c r="DU92" s="105"/>
      <c r="DV92" s="105"/>
      <c r="DW92" s="105"/>
      <c r="DX92" s="105"/>
      <c r="DY92" s="105"/>
      <c r="DZ92" s="105"/>
      <c r="EA92" s="105"/>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05"/>
      <c r="FM92" s="112"/>
      <c r="FN92" s="113"/>
      <c r="FO92" s="113"/>
      <c r="FP92" s="113"/>
      <c r="FQ92" s="113"/>
      <c r="FR92" s="113"/>
      <c r="FS92" s="113"/>
      <c r="FT92" s="113"/>
      <c r="FU92" s="113"/>
      <c r="FV92" s="113"/>
      <c r="FW92" s="113"/>
      <c r="FX92" s="113"/>
      <c r="FY92" s="113"/>
      <c r="FZ92" s="113"/>
      <c r="GA92" s="113"/>
      <c r="GB92" s="113"/>
      <c r="GC92" s="113"/>
      <c r="GD92" s="113"/>
      <c r="GE92" s="113"/>
      <c r="GF92" s="113"/>
      <c r="GG92" s="113"/>
      <c r="GH92" s="113"/>
      <c r="GI92" s="113"/>
      <c r="GJ92" s="113"/>
      <c r="GK92" s="113"/>
      <c r="GL92" s="113"/>
      <c r="GM92" s="113"/>
      <c r="GN92" s="113"/>
      <c r="GO92" s="113"/>
      <c r="GP92" s="113"/>
      <c r="GQ92" s="113"/>
      <c r="GR92" s="113"/>
      <c r="GS92" s="113"/>
      <c r="GT92" s="113"/>
      <c r="GU92" s="113"/>
      <c r="GV92" s="113"/>
    </row>
    <row r="93" spans="1:288" ht="30" customHeight="1">
      <c r="A93" s="8"/>
      <c r="E93" s="10"/>
      <c r="DO93" s="107"/>
      <c r="DP93" s="105"/>
      <c r="DQ93" s="105"/>
      <c r="DR93" s="105"/>
      <c r="DS93" s="105"/>
      <c r="DT93" s="105"/>
      <c r="DU93" s="105"/>
      <c r="DV93" s="105"/>
      <c r="DW93" s="105"/>
      <c r="DX93" s="105"/>
      <c r="DY93" s="105"/>
      <c r="DZ93" s="105"/>
      <c r="EA93" s="105"/>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05"/>
      <c r="FM93" s="112"/>
      <c r="FN93" s="113"/>
      <c r="FO93" s="113"/>
      <c r="FP93" s="113"/>
      <c r="FQ93" s="113"/>
      <c r="FR93" s="113"/>
      <c r="FS93" s="113"/>
      <c r="FT93" s="113"/>
      <c r="FU93" s="113"/>
      <c r="FV93" s="113"/>
      <c r="FW93" s="113"/>
      <c r="FX93" s="113"/>
      <c r="FY93" s="113"/>
      <c r="FZ93" s="113"/>
      <c r="GA93" s="113"/>
      <c r="GB93" s="113"/>
      <c r="GC93" s="113"/>
      <c r="GD93" s="113"/>
      <c r="GE93" s="113"/>
      <c r="GF93" s="113"/>
      <c r="GG93" s="113"/>
      <c r="GH93" s="113"/>
      <c r="GI93" s="113"/>
      <c r="GJ93" s="113"/>
      <c r="GK93" s="113"/>
      <c r="GL93" s="113"/>
      <c r="GM93" s="113"/>
      <c r="GN93" s="113"/>
      <c r="GO93" s="113"/>
      <c r="GP93" s="113"/>
      <c r="GQ93" s="113"/>
      <c r="GR93" s="113"/>
      <c r="GS93" s="113"/>
      <c r="GT93" s="113"/>
      <c r="GU93" s="113"/>
      <c r="GV93" s="113"/>
    </row>
    <row r="94" spans="1:288" ht="30" customHeight="1">
      <c r="A94" s="8"/>
      <c r="E94" s="10"/>
      <c r="DO94" s="107"/>
      <c r="DP94" s="105"/>
      <c r="DQ94" s="105"/>
      <c r="DR94" s="105"/>
      <c r="DS94" s="105"/>
      <c r="DT94" s="105"/>
      <c r="DU94" s="105"/>
      <c r="DV94" s="105"/>
      <c r="DW94" s="105"/>
      <c r="DX94" s="105"/>
      <c r="DY94" s="105"/>
      <c r="DZ94" s="105"/>
      <c r="EA94" s="105"/>
      <c r="EB94" s="105"/>
      <c r="EC94" s="105"/>
      <c r="ED94" s="10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05"/>
      <c r="FM94" s="112"/>
      <c r="FN94" s="113"/>
      <c r="FO94" s="113"/>
      <c r="FP94" s="113"/>
      <c r="FQ94" s="113"/>
      <c r="FR94" s="113"/>
      <c r="FS94" s="113"/>
      <c r="FT94" s="113"/>
      <c r="FU94" s="113"/>
      <c r="FV94" s="113"/>
      <c r="FW94" s="113"/>
      <c r="FX94" s="113"/>
      <c r="FY94" s="113"/>
      <c r="FZ94" s="113"/>
      <c r="GA94" s="113"/>
      <c r="GB94" s="113"/>
      <c r="GC94" s="113"/>
      <c r="GD94" s="113"/>
      <c r="GE94" s="113"/>
      <c r="GF94" s="113"/>
      <c r="GG94" s="113"/>
      <c r="GH94" s="113"/>
      <c r="GI94" s="113"/>
      <c r="GJ94" s="113"/>
      <c r="GK94" s="113"/>
      <c r="GL94" s="113"/>
      <c r="GM94" s="113"/>
      <c r="GN94" s="113"/>
      <c r="GO94" s="113"/>
      <c r="GP94" s="113"/>
      <c r="GQ94" s="113"/>
      <c r="GR94" s="113"/>
      <c r="GS94" s="113"/>
      <c r="GT94" s="113"/>
      <c r="GU94" s="113"/>
      <c r="GV94" s="113"/>
    </row>
    <row r="95" spans="1:288" ht="30" customHeight="1">
      <c r="A95" s="8"/>
      <c r="E95" s="10"/>
      <c r="DO95" s="107"/>
      <c r="DP95" s="105"/>
      <c r="DQ95" s="105"/>
      <c r="DR95" s="105"/>
      <c r="DS95" s="105"/>
      <c r="DT95" s="105"/>
      <c r="DU95" s="105"/>
      <c r="DV95" s="105"/>
      <c r="DW95" s="105"/>
      <c r="DX95" s="105"/>
      <c r="DY95" s="105"/>
      <c r="DZ95" s="105"/>
      <c r="EA95" s="105"/>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05"/>
      <c r="FM95" s="112"/>
      <c r="FN95" s="113"/>
      <c r="FO95" s="113"/>
      <c r="FP95" s="113"/>
      <c r="FQ95" s="113"/>
      <c r="FR95" s="113"/>
      <c r="FS95" s="113"/>
      <c r="FT95" s="113"/>
      <c r="FU95" s="113"/>
      <c r="FV95" s="113"/>
      <c r="FW95" s="113"/>
      <c r="FX95" s="113"/>
      <c r="FY95" s="113"/>
      <c r="FZ95" s="113"/>
      <c r="GA95" s="113"/>
      <c r="GB95" s="113"/>
      <c r="GC95" s="113"/>
      <c r="GD95" s="113"/>
      <c r="GE95" s="113"/>
      <c r="GF95" s="113"/>
      <c r="GG95" s="113"/>
      <c r="GH95" s="113"/>
      <c r="GI95" s="113"/>
      <c r="GJ95" s="113"/>
      <c r="GK95" s="113"/>
      <c r="GL95" s="113"/>
      <c r="GM95" s="113"/>
      <c r="GN95" s="113"/>
      <c r="GO95" s="113"/>
      <c r="GP95" s="113"/>
      <c r="GQ95" s="113"/>
      <c r="GR95" s="113"/>
      <c r="GS95" s="113"/>
      <c r="GT95" s="113"/>
      <c r="GU95" s="113"/>
      <c r="GV95" s="113"/>
    </row>
    <row r="96" spans="1:288" ht="30" customHeight="1">
      <c r="A96" s="8"/>
      <c r="E96" s="10"/>
      <c r="DO96" s="107"/>
      <c r="DP96" s="105"/>
      <c r="DQ96" s="105"/>
      <c r="DR96" s="105"/>
      <c r="DS96" s="105"/>
      <c r="DT96" s="105"/>
      <c r="DU96" s="105"/>
      <c r="DV96" s="105"/>
      <c r="DW96" s="105"/>
      <c r="DX96" s="105"/>
      <c r="DY96" s="105"/>
      <c r="DZ96" s="105"/>
      <c r="EA96" s="105"/>
      <c r="EB96" s="105"/>
      <c r="EC96" s="105"/>
      <c r="ED96" s="10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05"/>
      <c r="FM96" s="112"/>
      <c r="FN96" s="113"/>
      <c r="FO96" s="113"/>
      <c r="FP96" s="113"/>
      <c r="FQ96" s="113"/>
      <c r="FR96" s="113"/>
      <c r="FS96" s="113"/>
      <c r="FT96" s="113"/>
      <c r="FU96" s="113"/>
      <c r="FV96" s="113"/>
      <c r="FW96" s="113"/>
      <c r="FX96" s="113"/>
      <c r="FY96" s="113"/>
      <c r="FZ96" s="113"/>
      <c r="GA96" s="113"/>
      <c r="GB96" s="113"/>
      <c r="GC96" s="113"/>
      <c r="GD96" s="113"/>
      <c r="GE96" s="113"/>
      <c r="GF96" s="113"/>
      <c r="GG96" s="113"/>
      <c r="GH96" s="113"/>
      <c r="GI96" s="113"/>
      <c r="GJ96" s="113"/>
      <c r="GK96" s="113"/>
      <c r="GL96" s="113"/>
      <c r="GM96" s="113"/>
      <c r="GN96" s="113"/>
      <c r="GO96" s="113"/>
      <c r="GP96" s="113"/>
      <c r="GQ96" s="113"/>
      <c r="GR96" s="113"/>
      <c r="GS96" s="113"/>
      <c r="GT96" s="113"/>
      <c r="GU96" s="113"/>
      <c r="GV96" s="113"/>
    </row>
    <row r="97" spans="1:204" ht="30" customHeight="1">
      <c r="A97" s="8"/>
      <c r="E97" s="10"/>
      <c r="DO97" s="107"/>
      <c r="DP97" s="105"/>
      <c r="DQ97" s="105"/>
      <c r="DR97" s="105"/>
      <c r="DS97" s="105"/>
      <c r="DT97" s="105"/>
      <c r="DU97" s="105"/>
      <c r="DV97" s="105"/>
      <c r="DW97" s="105"/>
      <c r="DX97" s="105"/>
      <c r="DY97" s="105"/>
      <c r="DZ97" s="105"/>
      <c r="EA97" s="105"/>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12"/>
      <c r="FN97" s="113"/>
      <c r="FO97" s="113"/>
      <c r="FP97" s="113"/>
      <c r="FQ97" s="113"/>
      <c r="FR97" s="113"/>
      <c r="FS97" s="113"/>
      <c r="FT97" s="113"/>
      <c r="FU97" s="113"/>
      <c r="FV97" s="113"/>
      <c r="FW97" s="113"/>
      <c r="FX97" s="113"/>
      <c r="FY97" s="113"/>
      <c r="FZ97" s="113"/>
      <c r="GA97" s="113"/>
      <c r="GB97" s="113"/>
      <c r="GC97" s="113"/>
      <c r="GD97" s="113"/>
      <c r="GE97" s="113"/>
      <c r="GF97" s="113"/>
      <c r="GG97" s="113"/>
      <c r="GH97" s="113"/>
      <c r="GI97" s="113"/>
      <c r="GJ97" s="113"/>
      <c r="GK97" s="113"/>
      <c r="GL97" s="113"/>
      <c r="GM97" s="113"/>
      <c r="GN97" s="113"/>
      <c r="GO97" s="113"/>
      <c r="GP97" s="113"/>
      <c r="GQ97" s="113"/>
      <c r="GR97" s="113"/>
      <c r="GS97" s="113"/>
      <c r="GT97" s="113"/>
      <c r="GU97" s="113"/>
      <c r="GV97" s="113"/>
    </row>
    <row r="98" spans="1:204" ht="30" customHeight="1">
      <c r="A98" s="8"/>
      <c r="E98" s="10"/>
      <c r="DO98" s="107"/>
      <c r="DP98" s="105"/>
      <c r="DQ98" s="105"/>
      <c r="DR98" s="105"/>
      <c r="DS98" s="105"/>
      <c r="DT98" s="105"/>
      <c r="DU98" s="105"/>
      <c r="DV98" s="105"/>
      <c r="DW98" s="105"/>
      <c r="DX98" s="105"/>
      <c r="DY98" s="105"/>
      <c r="DZ98" s="105"/>
      <c r="EA98" s="105"/>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05"/>
      <c r="FM98" s="112"/>
      <c r="FN98" s="113"/>
      <c r="FO98" s="113"/>
      <c r="FP98" s="113"/>
      <c r="FQ98" s="113"/>
      <c r="FR98" s="113"/>
      <c r="FS98" s="113"/>
      <c r="FT98" s="113"/>
      <c r="FU98" s="113"/>
      <c r="FV98" s="113"/>
      <c r="FW98" s="113"/>
      <c r="FX98" s="113"/>
      <c r="FY98" s="113"/>
      <c r="FZ98" s="113"/>
      <c r="GA98" s="113"/>
      <c r="GB98" s="113"/>
      <c r="GC98" s="113"/>
      <c r="GD98" s="113"/>
      <c r="GE98" s="113"/>
      <c r="GF98" s="113"/>
      <c r="GG98" s="113"/>
      <c r="GH98" s="113"/>
      <c r="GI98" s="113"/>
      <c r="GJ98" s="113"/>
      <c r="GK98" s="113"/>
      <c r="GL98" s="113"/>
      <c r="GM98" s="113"/>
      <c r="GN98" s="113"/>
      <c r="GO98" s="113"/>
      <c r="GP98" s="113"/>
      <c r="GQ98" s="113"/>
      <c r="GR98" s="113"/>
      <c r="GS98" s="113"/>
      <c r="GT98" s="113"/>
      <c r="GU98" s="113"/>
      <c r="GV98" s="113"/>
    </row>
    <row r="99" spans="1:204" ht="30" customHeight="1">
      <c r="A99" s="8"/>
      <c r="E99" s="10"/>
      <c r="DO99" s="107"/>
      <c r="DP99" s="105"/>
      <c r="DQ99" s="105"/>
      <c r="DR99" s="105"/>
      <c r="DS99" s="105"/>
      <c r="DT99" s="105"/>
      <c r="DU99" s="105"/>
      <c r="DV99" s="105"/>
      <c r="DW99" s="105"/>
      <c r="DX99" s="105"/>
      <c r="DY99" s="105"/>
      <c r="DZ99" s="105"/>
      <c r="EA99" s="105"/>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05"/>
      <c r="FM99" s="112"/>
      <c r="FN99" s="113"/>
      <c r="FO99" s="113"/>
      <c r="FP99" s="113"/>
      <c r="FQ99" s="113"/>
      <c r="FR99" s="113"/>
      <c r="FS99" s="113"/>
      <c r="FT99" s="113"/>
      <c r="FU99" s="113"/>
      <c r="FV99" s="113"/>
      <c r="FW99" s="113"/>
      <c r="FX99" s="113"/>
      <c r="FY99" s="113"/>
      <c r="FZ99" s="113"/>
      <c r="GA99" s="113"/>
      <c r="GB99" s="113"/>
      <c r="GC99" s="113"/>
      <c r="GD99" s="113"/>
      <c r="GE99" s="113"/>
      <c r="GF99" s="113"/>
      <c r="GG99" s="113"/>
      <c r="GH99" s="113"/>
      <c r="GI99" s="113"/>
      <c r="GJ99" s="113"/>
      <c r="GK99" s="113"/>
      <c r="GL99" s="113"/>
      <c r="GM99" s="113"/>
      <c r="GN99" s="113"/>
      <c r="GO99" s="113"/>
      <c r="GP99" s="113"/>
      <c r="GQ99" s="113"/>
      <c r="GR99" s="113"/>
      <c r="GS99" s="113"/>
      <c r="GT99" s="113"/>
      <c r="GU99" s="113"/>
      <c r="GV99" s="113"/>
    </row>
    <row r="100" spans="1:204" ht="30" customHeight="1">
      <c r="A100" s="8"/>
      <c r="E100" s="10"/>
      <c r="DO100" s="107"/>
      <c r="DP100" s="105"/>
      <c r="DQ100" s="105"/>
      <c r="DR100" s="105"/>
      <c r="DS100" s="105"/>
      <c r="DT100" s="105"/>
      <c r="DU100" s="105"/>
      <c r="DV100" s="105"/>
      <c r="DW100" s="105"/>
      <c r="DX100" s="105"/>
      <c r="DY100" s="105"/>
      <c r="DZ100" s="105"/>
      <c r="EA100" s="105"/>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05"/>
      <c r="FM100" s="112"/>
      <c r="FN100" s="113"/>
      <c r="FO100" s="113"/>
      <c r="FP100" s="113"/>
      <c r="FQ100" s="113"/>
      <c r="FR100" s="113"/>
      <c r="FS100" s="113"/>
      <c r="FT100" s="113"/>
      <c r="FU100" s="113"/>
      <c r="FV100" s="113"/>
      <c r="FW100" s="113"/>
      <c r="FX100" s="113"/>
      <c r="FY100" s="113"/>
      <c r="FZ100" s="113"/>
      <c r="GA100" s="113"/>
      <c r="GB100" s="113"/>
      <c r="GC100" s="113"/>
      <c r="GD100" s="113"/>
      <c r="GE100" s="113"/>
      <c r="GF100" s="113"/>
      <c r="GG100" s="113"/>
      <c r="GH100" s="113"/>
      <c r="GI100" s="113"/>
      <c r="GJ100" s="113"/>
      <c r="GK100" s="113"/>
      <c r="GL100" s="113"/>
      <c r="GM100" s="113"/>
      <c r="GN100" s="113"/>
      <c r="GO100" s="113"/>
      <c r="GP100" s="113"/>
      <c r="GQ100" s="113"/>
      <c r="GR100" s="113"/>
      <c r="GS100" s="113"/>
      <c r="GT100" s="113"/>
      <c r="GU100" s="113"/>
      <c r="GV100" s="113"/>
    </row>
    <row r="101" spans="1:204" ht="30" customHeight="1">
      <c r="A101" s="8"/>
      <c r="E101" s="10"/>
      <c r="DO101" s="107"/>
      <c r="DP101" s="105"/>
      <c r="DQ101" s="105"/>
      <c r="DR101" s="105"/>
      <c r="DS101" s="105"/>
      <c r="DT101" s="105"/>
      <c r="DU101" s="105"/>
      <c r="DV101" s="105"/>
      <c r="DW101" s="105"/>
      <c r="DX101" s="105"/>
      <c r="DY101" s="105"/>
      <c r="DZ101" s="105"/>
      <c r="EA101" s="105"/>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05"/>
      <c r="FM101" s="112"/>
      <c r="FN101" s="113"/>
      <c r="FO101" s="113"/>
      <c r="FP101" s="113"/>
      <c r="FQ101" s="113"/>
      <c r="FR101" s="113"/>
      <c r="FS101" s="113"/>
      <c r="FT101" s="113"/>
      <c r="FU101" s="113"/>
      <c r="FV101" s="113"/>
      <c r="FW101" s="113"/>
      <c r="FX101" s="113"/>
      <c r="FY101" s="113"/>
      <c r="FZ101" s="113"/>
      <c r="GA101" s="113"/>
      <c r="GB101" s="113"/>
      <c r="GC101" s="113"/>
      <c r="GD101" s="113"/>
      <c r="GE101" s="113"/>
      <c r="GF101" s="113"/>
      <c r="GG101" s="113"/>
      <c r="GH101" s="113"/>
      <c r="GI101" s="113"/>
      <c r="GJ101" s="113"/>
      <c r="GK101" s="113"/>
      <c r="GL101" s="113"/>
      <c r="GM101" s="113"/>
      <c r="GN101" s="113"/>
      <c r="GO101" s="113"/>
      <c r="GP101" s="113"/>
      <c r="GQ101" s="113"/>
      <c r="GR101" s="113"/>
      <c r="GS101" s="113"/>
      <c r="GT101" s="113"/>
      <c r="GU101" s="113"/>
      <c r="GV101" s="113"/>
    </row>
    <row r="102" spans="1:204" ht="30" customHeight="1">
      <c r="A102" s="8"/>
      <c r="E102" s="10"/>
      <c r="DO102" s="107"/>
      <c r="DP102" s="105"/>
      <c r="DQ102" s="105"/>
      <c r="DR102" s="105"/>
      <c r="DS102" s="105"/>
      <c r="DT102" s="105"/>
      <c r="DU102" s="105"/>
      <c r="DV102" s="105"/>
      <c r="DW102" s="105"/>
      <c r="DX102" s="105"/>
      <c r="DY102" s="105"/>
      <c r="DZ102" s="105"/>
      <c r="EA102" s="105"/>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05"/>
      <c r="FM102" s="112"/>
      <c r="FN102" s="113"/>
      <c r="FO102" s="113"/>
      <c r="FP102" s="113"/>
      <c r="FQ102" s="113"/>
      <c r="FR102" s="113"/>
      <c r="FS102" s="113"/>
      <c r="FT102" s="113"/>
      <c r="FU102" s="113"/>
      <c r="FV102" s="113"/>
      <c r="FW102" s="113"/>
      <c r="FX102" s="113"/>
      <c r="FY102" s="113"/>
      <c r="FZ102" s="113"/>
      <c r="GA102" s="113"/>
      <c r="GB102" s="113"/>
      <c r="GC102" s="113"/>
      <c r="GD102" s="113"/>
      <c r="GE102" s="113"/>
      <c r="GF102" s="113"/>
      <c r="GG102" s="113"/>
      <c r="GH102" s="113"/>
      <c r="GI102" s="113"/>
      <c r="GJ102" s="113"/>
      <c r="GK102" s="113"/>
      <c r="GL102" s="113"/>
      <c r="GM102" s="113"/>
      <c r="GN102" s="113"/>
      <c r="GO102" s="113"/>
      <c r="GP102" s="113"/>
      <c r="GQ102" s="113"/>
      <c r="GR102" s="113"/>
      <c r="GS102" s="113"/>
      <c r="GT102" s="113"/>
      <c r="GU102" s="113"/>
      <c r="GV102" s="113"/>
    </row>
    <row r="103" spans="1:204" ht="30" customHeight="1">
      <c r="A103" s="8"/>
      <c r="E103" s="10"/>
      <c r="DO103" s="107"/>
      <c r="DP103" s="105"/>
      <c r="DQ103" s="105"/>
      <c r="DR103" s="105"/>
      <c r="DS103" s="105"/>
      <c r="DT103" s="105"/>
      <c r="DU103" s="105"/>
      <c r="DV103" s="105"/>
      <c r="DW103" s="105"/>
      <c r="DX103" s="105"/>
      <c r="DY103" s="105"/>
      <c r="DZ103" s="105"/>
      <c r="EA103" s="105"/>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05"/>
      <c r="FM103" s="112"/>
      <c r="FN103" s="113"/>
      <c r="FO103" s="113"/>
      <c r="FP103" s="113"/>
      <c r="FQ103" s="113"/>
      <c r="FR103" s="113"/>
      <c r="FS103" s="113"/>
      <c r="FT103" s="113"/>
      <c r="FU103" s="113"/>
      <c r="FV103" s="113"/>
      <c r="FW103" s="113"/>
      <c r="FX103" s="113"/>
      <c r="FY103" s="113"/>
      <c r="FZ103" s="113"/>
      <c r="GA103" s="113"/>
      <c r="GB103" s="113"/>
      <c r="GC103" s="113"/>
      <c r="GD103" s="113"/>
      <c r="GE103" s="113"/>
      <c r="GF103" s="113"/>
      <c r="GG103" s="113"/>
      <c r="GH103" s="113"/>
      <c r="GI103" s="113"/>
      <c r="GJ103" s="113"/>
      <c r="GK103" s="113"/>
      <c r="GL103" s="113"/>
      <c r="GM103" s="113"/>
      <c r="GN103" s="113"/>
      <c r="GO103" s="113"/>
      <c r="GP103" s="113"/>
      <c r="GQ103" s="113"/>
      <c r="GR103" s="113"/>
      <c r="GS103" s="113"/>
      <c r="GT103" s="113"/>
      <c r="GU103" s="113"/>
      <c r="GV103" s="113"/>
    </row>
    <row r="104" spans="1:204" ht="30" customHeight="1">
      <c r="A104" s="8"/>
      <c r="E104" s="10"/>
      <c r="DO104" s="107"/>
      <c r="DP104" s="105"/>
      <c r="DQ104" s="105"/>
      <c r="DR104" s="105"/>
      <c r="DS104" s="105"/>
      <c r="DT104" s="105"/>
      <c r="DU104" s="105"/>
      <c r="DV104" s="105"/>
      <c r="DW104" s="105"/>
      <c r="DX104" s="105"/>
      <c r="DY104" s="105"/>
      <c r="DZ104" s="105"/>
      <c r="EA104" s="105"/>
      <c r="EB104" s="105"/>
      <c r="EC104" s="105"/>
      <c r="ED104" s="105"/>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05"/>
      <c r="FM104" s="112"/>
      <c r="FN104" s="113"/>
      <c r="FO104" s="113"/>
      <c r="FP104" s="113"/>
      <c r="FQ104" s="113"/>
      <c r="FR104" s="113"/>
      <c r="FS104" s="113"/>
      <c r="FT104" s="113"/>
      <c r="FU104" s="113"/>
      <c r="FV104" s="113"/>
      <c r="FW104" s="113"/>
      <c r="FX104" s="113"/>
      <c r="FY104" s="113"/>
      <c r="FZ104" s="113"/>
      <c r="GA104" s="113"/>
      <c r="GB104" s="113"/>
      <c r="GC104" s="113"/>
      <c r="GD104" s="113"/>
      <c r="GE104" s="113"/>
      <c r="GF104" s="113"/>
      <c r="GG104" s="113"/>
      <c r="GH104" s="113"/>
      <c r="GI104" s="113"/>
      <c r="GJ104" s="113"/>
      <c r="GK104" s="113"/>
      <c r="GL104" s="113"/>
      <c r="GM104" s="113"/>
      <c r="GN104" s="113"/>
      <c r="GO104" s="113"/>
      <c r="GP104" s="113"/>
      <c r="GQ104" s="113"/>
      <c r="GR104" s="113"/>
      <c r="GS104" s="113"/>
      <c r="GT104" s="113"/>
      <c r="GU104" s="113"/>
      <c r="GV104" s="113"/>
    </row>
    <row r="105" spans="1:204" ht="30" customHeight="1">
      <c r="A105" s="8"/>
      <c r="E105" s="10"/>
      <c r="DO105" s="107"/>
      <c r="DP105" s="105"/>
      <c r="DQ105" s="105"/>
      <c r="DR105" s="105"/>
      <c r="DS105" s="105"/>
      <c r="DT105" s="105"/>
      <c r="DU105" s="105"/>
      <c r="DV105" s="105"/>
      <c r="DW105" s="105"/>
      <c r="DX105" s="105"/>
      <c r="DY105" s="105"/>
      <c r="DZ105" s="105"/>
      <c r="EA105" s="105"/>
      <c r="EB105" s="105"/>
      <c r="EC105" s="105"/>
      <c r="ED105" s="105"/>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05"/>
      <c r="FM105" s="112"/>
      <c r="FN105" s="113"/>
      <c r="FO105" s="113"/>
      <c r="FP105" s="113"/>
      <c r="FQ105" s="113"/>
      <c r="FR105" s="113"/>
      <c r="FS105" s="113"/>
      <c r="FT105" s="113"/>
      <c r="FU105" s="113"/>
      <c r="FV105" s="113"/>
      <c r="FW105" s="113"/>
      <c r="FX105" s="113"/>
      <c r="FY105" s="113"/>
      <c r="FZ105" s="113"/>
      <c r="GA105" s="113"/>
      <c r="GB105" s="113"/>
      <c r="GC105" s="113"/>
      <c r="GD105" s="113"/>
      <c r="GE105" s="113"/>
      <c r="GF105" s="113"/>
      <c r="GG105" s="113"/>
      <c r="GH105" s="113"/>
      <c r="GI105" s="113"/>
      <c r="GJ105" s="113"/>
      <c r="GK105" s="113"/>
      <c r="GL105" s="113"/>
      <c r="GM105" s="113"/>
      <c r="GN105" s="113"/>
      <c r="GO105" s="113"/>
      <c r="GP105" s="113"/>
      <c r="GQ105" s="113"/>
      <c r="GR105" s="113"/>
      <c r="GS105" s="113"/>
      <c r="GT105" s="113"/>
      <c r="GU105" s="113"/>
      <c r="GV105" s="113"/>
    </row>
    <row r="106" spans="1:204" ht="30" customHeight="1">
      <c r="A106" s="8"/>
      <c r="E106" s="10"/>
      <c r="DO106" s="107"/>
      <c r="DP106" s="105"/>
      <c r="DQ106" s="105"/>
      <c r="DR106" s="105"/>
      <c r="DS106" s="105"/>
      <c r="DT106" s="105"/>
      <c r="DU106" s="105"/>
      <c r="DV106" s="105"/>
      <c r="DW106" s="105"/>
      <c r="DX106" s="105"/>
      <c r="DY106" s="105"/>
      <c r="DZ106" s="105"/>
      <c r="EA106" s="105"/>
      <c r="EB106" s="105"/>
      <c r="EC106" s="105"/>
      <c r="ED106" s="105"/>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05"/>
      <c r="FM106" s="112"/>
      <c r="FN106" s="113"/>
      <c r="FO106" s="113"/>
      <c r="FP106" s="113"/>
      <c r="FQ106" s="113"/>
      <c r="FR106" s="113"/>
      <c r="FS106" s="113"/>
      <c r="FT106" s="113"/>
      <c r="FU106" s="113"/>
      <c r="FV106" s="113"/>
      <c r="FW106" s="113"/>
      <c r="FX106" s="113"/>
      <c r="FY106" s="113"/>
      <c r="FZ106" s="113"/>
      <c r="GA106" s="113"/>
      <c r="GB106" s="113"/>
      <c r="GC106" s="113"/>
      <c r="GD106" s="113"/>
      <c r="GE106" s="113"/>
      <c r="GF106" s="113"/>
      <c r="GG106" s="113"/>
      <c r="GH106" s="113"/>
      <c r="GI106" s="113"/>
      <c r="GJ106" s="113"/>
      <c r="GK106" s="113"/>
      <c r="GL106" s="113"/>
      <c r="GM106" s="113"/>
      <c r="GN106" s="113"/>
      <c r="GO106" s="113"/>
      <c r="GP106" s="113"/>
      <c r="GQ106" s="113"/>
      <c r="GR106" s="113"/>
      <c r="GS106" s="113"/>
      <c r="GT106" s="113"/>
      <c r="GU106" s="113"/>
      <c r="GV106" s="113"/>
    </row>
    <row r="107" spans="1:204" ht="30" customHeight="1">
      <c r="A107" s="8"/>
      <c r="E107" s="10"/>
      <c r="DO107" s="107"/>
      <c r="DP107" s="105"/>
      <c r="DQ107" s="105"/>
      <c r="DR107" s="105"/>
      <c r="DS107" s="105"/>
      <c r="DT107" s="105"/>
      <c r="DU107" s="105"/>
      <c r="DV107" s="105"/>
      <c r="DW107" s="105"/>
      <c r="DX107" s="105"/>
      <c r="DY107" s="105"/>
      <c r="DZ107" s="105"/>
      <c r="EA107" s="105"/>
      <c r="EB107" s="105"/>
      <c r="EC107" s="105"/>
      <c r="ED107" s="105"/>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05"/>
      <c r="FM107" s="112"/>
      <c r="FN107" s="113"/>
      <c r="FO107" s="113"/>
      <c r="FP107" s="113"/>
      <c r="FQ107" s="113"/>
      <c r="FR107" s="113"/>
      <c r="FS107" s="113"/>
      <c r="FT107" s="113"/>
      <c r="FU107" s="113"/>
      <c r="FV107" s="113"/>
      <c r="FW107" s="113"/>
      <c r="FX107" s="113"/>
      <c r="FY107" s="113"/>
      <c r="FZ107" s="113"/>
      <c r="GA107" s="113"/>
      <c r="GB107" s="113"/>
      <c r="GC107" s="113"/>
      <c r="GD107" s="113"/>
      <c r="GE107" s="113"/>
      <c r="GF107" s="113"/>
      <c r="GG107" s="113"/>
      <c r="GH107" s="113"/>
      <c r="GI107" s="113"/>
      <c r="GJ107" s="113"/>
      <c r="GK107" s="113"/>
      <c r="GL107" s="113"/>
      <c r="GM107" s="113"/>
      <c r="GN107" s="113"/>
      <c r="GO107" s="113"/>
      <c r="GP107" s="113"/>
      <c r="GQ107" s="113"/>
      <c r="GR107" s="113"/>
      <c r="GS107" s="113"/>
      <c r="GT107" s="113"/>
      <c r="GU107" s="113"/>
      <c r="GV107" s="113"/>
    </row>
    <row r="108" spans="1:204" ht="30" customHeight="1">
      <c r="A108" s="8"/>
      <c r="E108" s="10"/>
      <c r="DO108" s="107"/>
      <c r="DP108" s="105"/>
      <c r="DQ108" s="105"/>
      <c r="DR108" s="105"/>
      <c r="DS108" s="105"/>
      <c r="DT108" s="105"/>
      <c r="DU108" s="105"/>
      <c r="DV108" s="105"/>
      <c r="DW108" s="105"/>
      <c r="DX108" s="105"/>
      <c r="DY108" s="105"/>
      <c r="DZ108" s="105"/>
      <c r="EA108" s="105"/>
      <c r="EB108" s="105"/>
      <c r="EC108" s="105"/>
      <c r="ED108" s="105"/>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05"/>
      <c r="FM108" s="112"/>
      <c r="FN108" s="113"/>
      <c r="FO108" s="113"/>
      <c r="FP108" s="113"/>
      <c r="FQ108" s="113"/>
      <c r="FR108" s="113"/>
      <c r="FS108" s="113"/>
      <c r="FT108" s="113"/>
      <c r="FU108" s="113"/>
      <c r="FV108" s="113"/>
      <c r="FW108" s="113"/>
      <c r="FX108" s="113"/>
      <c r="FY108" s="113"/>
      <c r="FZ108" s="113"/>
      <c r="GA108" s="113"/>
      <c r="GB108" s="113"/>
      <c r="GC108" s="113"/>
      <c r="GD108" s="113"/>
      <c r="GE108" s="113"/>
      <c r="GF108" s="113"/>
      <c r="GG108" s="113"/>
      <c r="GH108" s="113"/>
      <c r="GI108" s="113"/>
      <c r="GJ108" s="113"/>
      <c r="GK108" s="113"/>
      <c r="GL108" s="113"/>
      <c r="GM108" s="113"/>
      <c r="GN108" s="113"/>
      <c r="GO108" s="113"/>
      <c r="GP108" s="113"/>
      <c r="GQ108" s="113"/>
      <c r="GR108" s="113"/>
      <c r="GS108" s="113"/>
      <c r="GT108" s="113"/>
      <c r="GU108" s="113"/>
      <c r="GV108" s="113"/>
    </row>
    <row r="109" spans="1:204" ht="30" customHeight="1">
      <c r="A109" s="8"/>
      <c r="E109" s="10"/>
      <c r="DO109" s="107"/>
      <c r="DP109" s="105"/>
      <c r="DQ109" s="105"/>
      <c r="DR109" s="105"/>
      <c r="DS109" s="105"/>
      <c r="DT109" s="105"/>
      <c r="DU109" s="105"/>
      <c r="DV109" s="105"/>
      <c r="DW109" s="105"/>
      <c r="DX109" s="105"/>
      <c r="DY109" s="105"/>
      <c r="DZ109" s="105"/>
      <c r="EA109" s="105"/>
      <c r="EB109" s="105"/>
      <c r="EC109" s="105"/>
      <c r="ED109" s="105"/>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05"/>
      <c r="FM109" s="112"/>
      <c r="FN109" s="113"/>
      <c r="FO109" s="113"/>
      <c r="FP109" s="113"/>
      <c r="FQ109" s="113"/>
      <c r="FR109" s="113"/>
      <c r="FS109" s="113"/>
      <c r="FT109" s="113"/>
      <c r="FU109" s="113"/>
      <c r="FV109" s="113"/>
      <c r="FW109" s="113"/>
      <c r="FX109" s="113"/>
      <c r="FY109" s="113"/>
      <c r="FZ109" s="113"/>
      <c r="GA109" s="113"/>
      <c r="GB109" s="113"/>
      <c r="GC109" s="113"/>
      <c r="GD109" s="113"/>
      <c r="GE109" s="113"/>
      <c r="GF109" s="113"/>
      <c r="GG109" s="113"/>
      <c r="GH109" s="113"/>
      <c r="GI109" s="113"/>
      <c r="GJ109" s="113"/>
      <c r="GK109" s="113"/>
      <c r="GL109" s="113"/>
      <c r="GM109" s="113"/>
      <c r="GN109" s="113"/>
      <c r="GO109" s="113"/>
      <c r="GP109" s="113"/>
      <c r="GQ109" s="113"/>
      <c r="GR109" s="113"/>
      <c r="GS109" s="113"/>
      <c r="GT109" s="113"/>
      <c r="GU109" s="113"/>
      <c r="GV109" s="113"/>
    </row>
    <row r="110" spans="1:204" ht="30" customHeight="1">
      <c r="A110" s="8"/>
      <c r="E110" s="10"/>
      <c r="DO110" s="107"/>
      <c r="DP110" s="105"/>
      <c r="DQ110" s="105"/>
      <c r="DR110" s="105"/>
      <c r="DS110" s="105"/>
      <c r="DT110" s="105"/>
      <c r="DU110" s="105"/>
      <c r="DV110" s="105"/>
      <c r="DW110" s="105"/>
      <c r="DX110" s="105"/>
      <c r="DY110" s="105"/>
      <c r="DZ110" s="105"/>
      <c r="EA110" s="105"/>
      <c r="EB110" s="105"/>
      <c r="EC110" s="105"/>
      <c r="ED110" s="105"/>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05"/>
      <c r="FM110" s="112"/>
      <c r="FN110" s="113"/>
      <c r="FO110" s="113"/>
      <c r="FP110" s="113"/>
      <c r="FQ110" s="113"/>
      <c r="FR110" s="113"/>
      <c r="FS110" s="113"/>
      <c r="FT110" s="113"/>
      <c r="FU110" s="113"/>
      <c r="FV110" s="113"/>
      <c r="FW110" s="113"/>
      <c r="FX110" s="113"/>
      <c r="FY110" s="113"/>
      <c r="FZ110" s="113"/>
      <c r="GA110" s="113"/>
      <c r="GB110" s="113"/>
      <c r="GC110" s="113"/>
      <c r="GD110" s="113"/>
      <c r="GE110" s="113"/>
      <c r="GF110" s="113"/>
      <c r="GG110" s="113"/>
      <c r="GH110" s="113"/>
      <c r="GI110" s="113"/>
      <c r="GJ110" s="113"/>
      <c r="GK110" s="113"/>
      <c r="GL110" s="113"/>
      <c r="GM110" s="113"/>
      <c r="GN110" s="113"/>
      <c r="GO110" s="113"/>
      <c r="GP110" s="113"/>
      <c r="GQ110" s="113"/>
      <c r="GR110" s="113"/>
      <c r="GS110" s="113"/>
      <c r="GT110" s="113"/>
      <c r="GU110" s="113"/>
      <c r="GV110" s="113"/>
    </row>
    <row r="111" spans="1:204" ht="30" customHeight="1">
      <c r="A111" s="8"/>
      <c r="E111" s="10"/>
      <c r="DO111" s="107"/>
      <c r="DP111" s="105"/>
      <c r="DQ111" s="105"/>
      <c r="DR111" s="105"/>
      <c r="DS111" s="105"/>
      <c r="DT111" s="105"/>
      <c r="DU111" s="105"/>
      <c r="DV111" s="105"/>
      <c r="DW111" s="105"/>
      <c r="DX111" s="105"/>
      <c r="DY111" s="105"/>
      <c r="DZ111" s="105"/>
      <c r="EA111" s="105"/>
      <c r="EB111" s="105"/>
      <c r="EC111" s="105"/>
      <c r="ED111" s="105"/>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05"/>
      <c r="FM111" s="112"/>
      <c r="FN111" s="113"/>
      <c r="FO111" s="113"/>
      <c r="FP111" s="113"/>
      <c r="FQ111" s="113"/>
      <c r="FR111" s="113"/>
      <c r="FS111" s="113"/>
      <c r="FT111" s="113"/>
      <c r="FU111" s="113"/>
      <c r="FV111" s="113"/>
      <c r="FW111" s="113"/>
      <c r="FX111" s="113"/>
      <c r="FY111" s="113"/>
      <c r="FZ111" s="113"/>
      <c r="GA111" s="113"/>
      <c r="GB111" s="113"/>
      <c r="GC111" s="113"/>
      <c r="GD111" s="113"/>
      <c r="GE111" s="113"/>
      <c r="GF111" s="113"/>
      <c r="GG111" s="113"/>
      <c r="GH111" s="113"/>
      <c r="GI111" s="113"/>
      <c r="GJ111" s="113"/>
      <c r="GK111" s="113"/>
      <c r="GL111" s="113"/>
      <c r="GM111" s="113"/>
      <c r="GN111" s="113"/>
      <c r="GO111" s="113"/>
      <c r="GP111" s="113"/>
      <c r="GQ111" s="113"/>
      <c r="GR111" s="113"/>
      <c r="GS111" s="113"/>
      <c r="GT111" s="113"/>
      <c r="GU111" s="113"/>
      <c r="GV111" s="113"/>
    </row>
    <row r="112" spans="1:204" ht="30" customHeight="1">
      <c r="A112" s="8"/>
      <c r="E112" s="10"/>
      <c r="DO112" s="107"/>
      <c r="DP112" s="105"/>
      <c r="DQ112" s="105"/>
      <c r="DR112" s="105"/>
      <c r="DS112" s="105"/>
      <c r="DT112" s="105"/>
      <c r="DU112" s="105"/>
      <c r="DV112" s="105"/>
      <c r="DW112" s="105"/>
      <c r="DX112" s="105"/>
      <c r="DY112" s="105"/>
      <c r="DZ112" s="105"/>
      <c r="EA112" s="105"/>
      <c r="EB112" s="105"/>
      <c r="EC112" s="105"/>
      <c r="ED112" s="105"/>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05"/>
      <c r="FM112" s="112"/>
      <c r="FN112" s="113"/>
      <c r="FO112" s="113"/>
      <c r="FP112" s="113"/>
      <c r="FQ112" s="113"/>
      <c r="FR112" s="113"/>
      <c r="FS112" s="113"/>
      <c r="FT112" s="113"/>
      <c r="FU112" s="113"/>
      <c r="FV112" s="113"/>
      <c r="FW112" s="113"/>
      <c r="FX112" s="113"/>
      <c r="FY112" s="113"/>
      <c r="FZ112" s="113"/>
      <c r="GA112" s="113"/>
      <c r="GB112" s="113"/>
      <c r="GC112" s="113"/>
      <c r="GD112" s="113"/>
      <c r="GE112" s="113"/>
      <c r="GF112" s="113"/>
      <c r="GG112" s="113"/>
      <c r="GH112" s="113"/>
      <c r="GI112" s="113"/>
      <c r="GJ112" s="113"/>
      <c r="GK112" s="113"/>
      <c r="GL112" s="113"/>
      <c r="GM112" s="113"/>
      <c r="GN112" s="113"/>
      <c r="GO112" s="113"/>
      <c r="GP112" s="113"/>
      <c r="GQ112" s="113"/>
      <c r="GR112" s="113"/>
      <c r="GS112" s="113"/>
      <c r="GT112" s="113"/>
      <c r="GU112" s="113"/>
      <c r="GV112" s="113"/>
    </row>
    <row r="113" spans="1:204" ht="30" customHeight="1">
      <c r="A113" s="8"/>
      <c r="E113" s="10"/>
      <c r="DO113" s="107"/>
      <c r="DP113" s="105"/>
      <c r="DQ113" s="105"/>
      <c r="DR113" s="105"/>
      <c r="DS113" s="105"/>
      <c r="DT113" s="105"/>
      <c r="DU113" s="105"/>
      <c r="DV113" s="105"/>
      <c r="DW113" s="105"/>
      <c r="DX113" s="105"/>
      <c r="DY113" s="105"/>
      <c r="DZ113" s="105"/>
      <c r="EA113" s="105"/>
      <c r="EB113" s="105"/>
      <c r="EC113" s="105"/>
      <c r="ED113" s="105"/>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05"/>
      <c r="FM113" s="112"/>
      <c r="FN113" s="113"/>
      <c r="FO113" s="113"/>
      <c r="FP113" s="113"/>
      <c r="FQ113" s="113"/>
      <c r="FR113" s="113"/>
      <c r="FS113" s="113"/>
      <c r="FT113" s="113"/>
      <c r="FU113" s="113"/>
      <c r="FV113" s="113"/>
      <c r="FW113" s="113"/>
      <c r="FX113" s="113"/>
      <c r="FY113" s="113"/>
      <c r="FZ113" s="113"/>
      <c r="GA113" s="113"/>
      <c r="GB113" s="113"/>
      <c r="GC113" s="113"/>
      <c r="GD113" s="113"/>
      <c r="GE113" s="113"/>
      <c r="GF113" s="113"/>
      <c r="GG113" s="113"/>
      <c r="GH113" s="113"/>
      <c r="GI113" s="113"/>
      <c r="GJ113" s="113"/>
      <c r="GK113" s="113"/>
      <c r="GL113" s="113"/>
      <c r="GM113" s="113"/>
      <c r="GN113" s="113"/>
      <c r="GO113" s="113"/>
      <c r="GP113" s="113"/>
      <c r="GQ113" s="113"/>
      <c r="GR113" s="113"/>
      <c r="GS113" s="113"/>
      <c r="GT113" s="113"/>
      <c r="GU113" s="113"/>
      <c r="GV113" s="113"/>
    </row>
    <row r="114" spans="1:204" ht="30" customHeight="1">
      <c r="A114" s="8"/>
      <c r="E114" s="10"/>
      <c r="DO114" s="107"/>
      <c r="DP114" s="105"/>
      <c r="DQ114" s="105"/>
      <c r="DR114" s="105"/>
      <c r="DS114" s="105"/>
      <c r="DT114" s="105"/>
      <c r="DU114" s="105"/>
      <c r="DV114" s="105"/>
      <c r="DW114" s="105"/>
      <c r="DX114" s="105"/>
      <c r="DY114" s="105"/>
      <c r="DZ114" s="105"/>
      <c r="EA114" s="105"/>
      <c r="EB114" s="105"/>
      <c r="EC114" s="105"/>
      <c r="ED114" s="105"/>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05"/>
      <c r="FM114" s="112"/>
      <c r="FN114" s="113"/>
      <c r="FO114" s="113"/>
      <c r="FP114" s="113"/>
      <c r="FQ114" s="113"/>
      <c r="FR114" s="113"/>
      <c r="FS114" s="113"/>
      <c r="FT114" s="113"/>
      <c r="FU114" s="113"/>
      <c r="FV114" s="113"/>
      <c r="FW114" s="113"/>
      <c r="FX114" s="113"/>
      <c r="FY114" s="113"/>
      <c r="FZ114" s="113"/>
      <c r="GA114" s="113"/>
      <c r="GB114" s="113"/>
      <c r="GC114" s="113"/>
      <c r="GD114" s="113"/>
      <c r="GE114" s="113"/>
      <c r="GF114" s="113"/>
      <c r="GG114" s="113"/>
      <c r="GH114" s="113"/>
      <c r="GI114" s="113"/>
      <c r="GJ114" s="113"/>
      <c r="GK114" s="113"/>
      <c r="GL114" s="113"/>
      <c r="GM114" s="113"/>
      <c r="GN114" s="113"/>
      <c r="GO114" s="113"/>
      <c r="GP114" s="113"/>
      <c r="GQ114" s="113"/>
      <c r="GR114" s="113"/>
      <c r="GS114" s="113"/>
      <c r="GT114" s="113"/>
      <c r="GU114" s="113"/>
      <c r="GV114" s="113"/>
    </row>
    <row r="115" spans="1:204" ht="30" customHeight="1">
      <c r="A115" s="8"/>
      <c r="E115" s="10"/>
      <c r="DO115" s="107"/>
      <c r="DP115" s="105"/>
      <c r="DQ115" s="105"/>
      <c r="DR115" s="105"/>
      <c r="DS115" s="105"/>
      <c r="DT115" s="105"/>
      <c r="DU115" s="105"/>
      <c r="DV115" s="105"/>
      <c r="DW115" s="105"/>
      <c r="DX115" s="105"/>
      <c r="DY115" s="105"/>
      <c r="DZ115" s="105"/>
      <c r="EA115" s="105"/>
      <c r="EB115" s="105"/>
      <c r="EC115" s="105"/>
      <c r="ED115" s="105"/>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05"/>
      <c r="FM115" s="112"/>
      <c r="FN115" s="113"/>
      <c r="FO115" s="113"/>
      <c r="FP115" s="113"/>
      <c r="FQ115" s="113"/>
      <c r="FR115" s="113"/>
      <c r="FS115" s="113"/>
      <c r="FT115" s="113"/>
      <c r="FU115" s="113"/>
      <c r="FV115" s="113"/>
      <c r="FW115" s="113"/>
      <c r="FX115" s="113"/>
      <c r="FY115" s="113"/>
      <c r="FZ115" s="113"/>
      <c r="GA115" s="113"/>
      <c r="GB115" s="113"/>
      <c r="GC115" s="113"/>
      <c r="GD115" s="113"/>
      <c r="GE115" s="113"/>
      <c r="GF115" s="113"/>
      <c r="GG115" s="113"/>
      <c r="GH115" s="113"/>
      <c r="GI115" s="113"/>
      <c r="GJ115" s="113"/>
      <c r="GK115" s="113"/>
      <c r="GL115" s="113"/>
      <c r="GM115" s="113"/>
      <c r="GN115" s="113"/>
      <c r="GO115" s="113"/>
      <c r="GP115" s="113"/>
      <c r="GQ115" s="113"/>
      <c r="GR115" s="113"/>
      <c r="GS115" s="113"/>
      <c r="GT115" s="113"/>
      <c r="GU115" s="113"/>
      <c r="GV115" s="113"/>
    </row>
    <row r="116" spans="1:204" ht="30" customHeight="1">
      <c r="A116" s="8"/>
      <c r="E116" s="10"/>
      <c r="DO116" s="107"/>
      <c r="DP116" s="105"/>
      <c r="DQ116" s="105"/>
      <c r="DR116" s="105"/>
      <c r="DS116" s="105"/>
      <c r="DT116" s="105"/>
      <c r="DU116" s="105"/>
      <c r="DV116" s="105"/>
      <c r="DW116" s="105"/>
      <c r="DX116" s="105"/>
      <c r="DY116" s="105"/>
      <c r="DZ116" s="105"/>
      <c r="EA116" s="105"/>
      <c r="EB116" s="105"/>
      <c r="EC116" s="105"/>
      <c r="ED116" s="105"/>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05"/>
      <c r="FM116" s="112"/>
      <c r="FN116" s="113"/>
      <c r="FO116" s="113"/>
      <c r="FP116" s="113"/>
      <c r="FQ116" s="113"/>
      <c r="FR116" s="113"/>
      <c r="FS116" s="113"/>
      <c r="FT116" s="113"/>
      <c r="FU116" s="113"/>
      <c r="FV116" s="113"/>
      <c r="FW116" s="113"/>
      <c r="FX116" s="113"/>
      <c r="FY116" s="113"/>
      <c r="FZ116" s="113"/>
      <c r="GA116" s="113"/>
      <c r="GB116" s="113"/>
      <c r="GC116" s="113"/>
      <c r="GD116" s="113"/>
      <c r="GE116" s="113"/>
      <c r="GF116" s="113"/>
      <c r="GG116" s="113"/>
      <c r="GH116" s="113"/>
      <c r="GI116" s="113"/>
      <c r="GJ116" s="113"/>
      <c r="GK116" s="113"/>
      <c r="GL116" s="113"/>
      <c r="GM116" s="113"/>
      <c r="GN116" s="113"/>
      <c r="GO116" s="113"/>
      <c r="GP116" s="113"/>
      <c r="GQ116" s="113"/>
      <c r="GR116" s="113"/>
      <c r="GS116" s="113"/>
      <c r="GT116" s="113"/>
      <c r="GU116" s="113"/>
      <c r="GV116" s="113"/>
    </row>
    <row r="117" spans="1:204" ht="30" customHeight="1">
      <c r="A117" s="8"/>
      <c r="E117" s="10"/>
      <c r="DO117" s="107"/>
      <c r="DP117" s="105"/>
      <c r="DQ117" s="105"/>
      <c r="DR117" s="105"/>
      <c r="DS117" s="105"/>
      <c r="DT117" s="105"/>
      <c r="DU117" s="105"/>
      <c r="DV117" s="105"/>
      <c r="DW117" s="105"/>
      <c r="DX117" s="105"/>
      <c r="DY117" s="105"/>
      <c r="DZ117" s="105"/>
      <c r="EA117" s="105"/>
      <c r="EB117" s="105"/>
      <c r="EC117" s="105"/>
      <c r="ED117" s="105"/>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05"/>
      <c r="FM117" s="112"/>
      <c r="FN117" s="113"/>
      <c r="FO117" s="113"/>
      <c r="FP117" s="113"/>
      <c r="FQ117" s="113"/>
      <c r="FR117" s="113"/>
      <c r="FS117" s="113"/>
      <c r="FT117" s="113"/>
      <c r="FU117" s="113"/>
      <c r="FV117" s="113"/>
      <c r="FW117" s="113"/>
      <c r="FX117" s="113"/>
      <c r="FY117" s="113"/>
      <c r="FZ117" s="113"/>
      <c r="GA117" s="113"/>
      <c r="GB117" s="113"/>
      <c r="GC117" s="113"/>
      <c r="GD117" s="113"/>
      <c r="GE117" s="113"/>
      <c r="GF117" s="113"/>
      <c r="GG117" s="113"/>
      <c r="GH117" s="113"/>
      <c r="GI117" s="113"/>
      <c r="GJ117" s="113"/>
      <c r="GK117" s="113"/>
      <c r="GL117" s="113"/>
      <c r="GM117" s="113"/>
      <c r="GN117" s="113"/>
      <c r="GO117" s="113"/>
      <c r="GP117" s="113"/>
      <c r="GQ117" s="113"/>
      <c r="GR117" s="113"/>
      <c r="GS117" s="113"/>
      <c r="GT117" s="113"/>
      <c r="GU117" s="113"/>
      <c r="GV117" s="113"/>
    </row>
    <row r="118" spans="1:204" ht="30" customHeight="1">
      <c r="A118" s="8"/>
      <c r="E118" s="10"/>
      <c r="DO118" s="107"/>
      <c r="DP118" s="105"/>
      <c r="DQ118" s="105"/>
      <c r="DR118" s="105"/>
      <c r="DS118" s="105"/>
      <c r="DT118" s="105"/>
      <c r="DU118" s="105"/>
      <c r="DV118" s="105"/>
      <c r="DW118" s="105"/>
      <c r="DX118" s="105"/>
      <c r="DY118" s="105"/>
      <c r="DZ118" s="105"/>
      <c r="EA118" s="105"/>
      <c r="EB118" s="105"/>
      <c r="EC118" s="105"/>
      <c r="ED118" s="105"/>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05"/>
      <c r="FM118" s="112"/>
      <c r="FN118" s="113"/>
      <c r="FO118" s="113"/>
      <c r="FP118" s="113"/>
      <c r="FQ118" s="113"/>
      <c r="FR118" s="113"/>
      <c r="FS118" s="113"/>
      <c r="FT118" s="113"/>
      <c r="FU118" s="113"/>
      <c r="FV118" s="113"/>
      <c r="FW118" s="113"/>
      <c r="FX118" s="113"/>
      <c r="FY118" s="113"/>
      <c r="FZ118" s="113"/>
      <c r="GA118" s="113"/>
      <c r="GB118" s="113"/>
      <c r="GC118" s="113"/>
      <c r="GD118" s="113"/>
      <c r="GE118" s="113"/>
      <c r="GF118" s="113"/>
      <c r="GG118" s="113"/>
      <c r="GH118" s="113"/>
      <c r="GI118" s="113"/>
      <c r="GJ118" s="113"/>
      <c r="GK118" s="113"/>
      <c r="GL118" s="113"/>
      <c r="GM118" s="113"/>
      <c r="GN118" s="113"/>
      <c r="GO118" s="113"/>
      <c r="GP118" s="113"/>
      <c r="GQ118" s="113"/>
      <c r="GR118" s="113"/>
      <c r="GS118" s="113"/>
      <c r="GT118" s="113"/>
      <c r="GU118" s="113"/>
      <c r="GV118" s="113"/>
    </row>
    <row r="119" spans="1:204" ht="30" customHeight="1">
      <c r="A119" s="8"/>
      <c r="E119" s="10"/>
      <c r="DO119" s="107"/>
      <c r="DP119" s="105"/>
      <c r="DQ119" s="105"/>
      <c r="DR119" s="105"/>
      <c r="DS119" s="105"/>
      <c r="DT119" s="105"/>
      <c r="DU119" s="105"/>
      <c r="DV119" s="105"/>
      <c r="DW119" s="105"/>
      <c r="DX119" s="105"/>
      <c r="DY119" s="105"/>
      <c r="DZ119" s="105"/>
      <c r="EA119" s="105"/>
      <c r="EB119" s="105"/>
      <c r="EC119" s="105"/>
      <c r="ED119" s="105"/>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05"/>
      <c r="FM119" s="112"/>
      <c r="FN119" s="113"/>
      <c r="FO119" s="113"/>
      <c r="FP119" s="113"/>
      <c r="FQ119" s="113"/>
      <c r="FR119" s="113"/>
      <c r="FS119" s="113"/>
      <c r="FT119" s="113"/>
      <c r="FU119" s="113"/>
      <c r="FV119" s="113"/>
      <c r="FW119" s="113"/>
      <c r="FX119" s="113"/>
      <c r="FY119" s="113"/>
      <c r="FZ119" s="113"/>
      <c r="GA119" s="113"/>
      <c r="GB119" s="113"/>
      <c r="GC119" s="113"/>
      <c r="GD119" s="113"/>
      <c r="GE119" s="113"/>
      <c r="GF119" s="113"/>
      <c r="GG119" s="113"/>
      <c r="GH119" s="113"/>
      <c r="GI119" s="113"/>
      <c r="GJ119" s="113"/>
      <c r="GK119" s="113"/>
      <c r="GL119" s="113"/>
      <c r="GM119" s="113"/>
      <c r="GN119" s="113"/>
      <c r="GO119" s="113"/>
      <c r="GP119" s="113"/>
      <c r="GQ119" s="113"/>
      <c r="GR119" s="113"/>
      <c r="GS119" s="113"/>
      <c r="GT119" s="113"/>
      <c r="GU119" s="113"/>
      <c r="GV119" s="113"/>
    </row>
    <row r="120" spans="1:204" ht="30" customHeight="1">
      <c r="A120" s="8"/>
      <c r="E120" s="10"/>
      <c r="DO120" s="107"/>
      <c r="DP120" s="105"/>
      <c r="DQ120" s="105"/>
      <c r="DR120" s="105"/>
      <c r="DS120" s="105"/>
      <c r="DT120" s="105"/>
      <c r="DU120" s="105"/>
      <c r="DV120" s="105"/>
      <c r="DW120" s="105"/>
      <c r="DX120" s="105"/>
      <c r="DY120" s="105"/>
      <c r="DZ120" s="105"/>
      <c r="EA120" s="105"/>
      <c r="EB120" s="105"/>
      <c r="EC120" s="105"/>
      <c r="ED120" s="105"/>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05"/>
      <c r="FM120" s="112"/>
      <c r="FN120" s="113"/>
      <c r="FO120" s="113"/>
      <c r="FP120" s="113"/>
      <c r="FQ120" s="113"/>
      <c r="FR120" s="113"/>
      <c r="FS120" s="113"/>
      <c r="FT120" s="113"/>
      <c r="FU120" s="113"/>
      <c r="FV120" s="113"/>
      <c r="FW120" s="113"/>
      <c r="FX120" s="113"/>
      <c r="FY120" s="113"/>
      <c r="FZ120" s="113"/>
      <c r="GA120" s="113"/>
      <c r="GB120" s="113"/>
      <c r="GC120" s="113"/>
      <c r="GD120" s="113"/>
      <c r="GE120" s="113"/>
      <c r="GF120" s="113"/>
      <c r="GG120" s="113"/>
      <c r="GH120" s="113"/>
      <c r="GI120" s="113"/>
      <c r="GJ120" s="113"/>
      <c r="GK120" s="113"/>
      <c r="GL120" s="113"/>
      <c r="GM120" s="113"/>
      <c r="GN120" s="113"/>
      <c r="GO120" s="113"/>
      <c r="GP120" s="113"/>
      <c r="GQ120" s="113"/>
      <c r="GR120" s="113"/>
      <c r="GS120" s="113"/>
      <c r="GT120" s="113"/>
      <c r="GU120" s="113"/>
      <c r="GV120" s="113"/>
    </row>
    <row r="121" spans="1:204" ht="30" customHeight="1">
      <c r="A121" s="8"/>
      <c r="E121" s="10"/>
      <c r="DO121" s="107"/>
      <c r="DP121" s="105"/>
      <c r="DQ121" s="105"/>
      <c r="DR121" s="105"/>
      <c r="DS121" s="105"/>
      <c r="DT121" s="105"/>
      <c r="DU121" s="105"/>
      <c r="DV121" s="105"/>
      <c r="DW121" s="105"/>
      <c r="DX121" s="105"/>
      <c r="DY121" s="105"/>
      <c r="DZ121" s="105"/>
      <c r="EA121" s="105"/>
      <c r="EB121" s="105"/>
      <c r="EC121" s="105"/>
      <c r="ED121" s="105"/>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05"/>
      <c r="FM121" s="112"/>
      <c r="FN121" s="113"/>
      <c r="FO121" s="113"/>
      <c r="FP121" s="113"/>
      <c r="FQ121" s="113"/>
      <c r="FR121" s="113"/>
      <c r="FS121" s="113"/>
      <c r="FT121" s="113"/>
      <c r="FU121" s="113"/>
      <c r="FV121" s="113"/>
      <c r="FW121" s="113"/>
      <c r="FX121" s="113"/>
      <c r="FY121" s="113"/>
      <c r="FZ121" s="113"/>
      <c r="GA121" s="113"/>
      <c r="GB121" s="113"/>
      <c r="GC121" s="113"/>
      <c r="GD121" s="113"/>
      <c r="GE121" s="113"/>
      <c r="GF121" s="113"/>
      <c r="GG121" s="113"/>
      <c r="GH121" s="113"/>
      <c r="GI121" s="113"/>
      <c r="GJ121" s="113"/>
      <c r="GK121" s="113"/>
      <c r="GL121" s="113"/>
      <c r="GM121" s="113"/>
      <c r="GN121" s="113"/>
      <c r="GO121" s="113"/>
      <c r="GP121" s="113"/>
      <c r="GQ121" s="113"/>
      <c r="GR121" s="113"/>
      <c r="GS121" s="113"/>
      <c r="GT121" s="113"/>
      <c r="GU121" s="113"/>
      <c r="GV121" s="113"/>
    </row>
    <row r="122" spans="1:204" ht="30" customHeight="1">
      <c r="A122" s="8"/>
      <c r="E122" s="10"/>
      <c r="DO122" s="107"/>
      <c r="DP122" s="105"/>
      <c r="DQ122" s="105"/>
      <c r="DR122" s="105"/>
      <c r="DS122" s="105"/>
      <c r="DT122" s="105"/>
      <c r="DU122" s="105"/>
      <c r="DV122" s="105"/>
      <c r="DW122" s="105"/>
      <c r="DX122" s="105"/>
      <c r="DY122" s="105"/>
      <c r="DZ122" s="105"/>
      <c r="EA122" s="105"/>
      <c r="EB122" s="105"/>
      <c r="EC122" s="105"/>
      <c r="ED122" s="105"/>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05"/>
      <c r="FM122" s="112"/>
      <c r="FN122" s="113"/>
      <c r="FO122" s="113"/>
      <c r="FP122" s="113"/>
      <c r="FQ122" s="113"/>
      <c r="FR122" s="113"/>
      <c r="FS122" s="113"/>
      <c r="FT122" s="113"/>
      <c r="FU122" s="113"/>
      <c r="FV122" s="113"/>
      <c r="FW122" s="113"/>
      <c r="FX122" s="113"/>
      <c r="FY122" s="113"/>
      <c r="FZ122" s="113"/>
      <c r="GA122" s="113"/>
      <c r="GB122" s="113"/>
      <c r="GC122" s="113"/>
      <c r="GD122" s="113"/>
      <c r="GE122" s="113"/>
      <c r="GF122" s="113"/>
      <c r="GG122" s="113"/>
      <c r="GH122" s="113"/>
      <c r="GI122" s="113"/>
      <c r="GJ122" s="113"/>
      <c r="GK122" s="113"/>
      <c r="GL122" s="113"/>
      <c r="GM122" s="113"/>
      <c r="GN122" s="113"/>
      <c r="GO122" s="113"/>
      <c r="GP122" s="113"/>
      <c r="GQ122" s="113"/>
      <c r="GR122" s="113"/>
      <c r="GS122" s="113"/>
      <c r="GT122" s="113"/>
      <c r="GU122" s="113"/>
      <c r="GV122" s="113"/>
    </row>
    <row r="123" spans="1:204" ht="30" customHeight="1">
      <c r="A123" s="8"/>
      <c r="E123" s="10"/>
      <c r="DO123" s="107"/>
      <c r="DP123" s="105"/>
      <c r="DQ123" s="105"/>
      <c r="DR123" s="105"/>
      <c r="DS123" s="105"/>
      <c r="DT123" s="105"/>
      <c r="DU123" s="105"/>
      <c r="DV123" s="105"/>
      <c r="DW123" s="105"/>
      <c r="DX123" s="105"/>
      <c r="DY123" s="105"/>
      <c r="DZ123" s="105"/>
      <c r="EA123" s="105"/>
      <c r="EB123" s="105"/>
      <c r="EC123" s="105"/>
      <c r="ED123" s="105"/>
      <c r="EE123" s="105"/>
      <c r="EF123" s="105"/>
      <c r="EG123" s="105"/>
      <c r="EH123" s="105"/>
      <c r="EI123" s="105"/>
      <c r="EJ123" s="105"/>
      <c r="EK123" s="105"/>
      <c r="EL123" s="105"/>
      <c r="EM123" s="105"/>
      <c r="EN123" s="105"/>
      <c r="EO123" s="105"/>
      <c r="EP123" s="105"/>
      <c r="EQ123" s="105"/>
      <c r="ER123" s="105"/>
      <c r="ES123" s="105"/>
      <c r="ET123" s="105"/>
      <c r="EU123" s="105"/>
      <c r="EV123" s="105"/>
      <c r="EW123" s="105"/>
      <c r="EX123" s="105"/>
      <c r="EY123" s="105"/>
      <c r="EZ123" s="105"/>
      <c r="FA123" s="105"/>
      <c r="FB123" s="105"/>
      <c r="FC123" s="105"/>
      <c r="FD123" s="105"/>
      <c r="FE123" s="105"/>
      <c r="FF123" s="105"/>
      <c r="FG123" s="105"/>
      <c r="FH123" s="105"/>
      <c r="FI123" s="105"/>
      <c r="FJ123" s="105"/>
      <c r="FK123" s="105"/>
      <c r="FL123" s="105"/>
      <c r="FM123" s="112"/>
      <c r="FN123" s="113"/>
      <c r="FO123" s="113"/>
      <c r="FP123" s="113"/>
      <c r="FQ123" s="113"/>
      <c r="FR123" s="113"/>
      <c r="FS123" s="113"/>
      <c r="FT123" s="113"/>
      <c r="FU123" s="113"/>
      <c r="FV123" s="113"/>
      <c r="FW123" s="113"/>
      <c r="FX123" s="113"/>
      <c r="FY123" s="113"/>
      <c r="FZ123" s="113"/>
      <c r="GA123" s="113"/>
      <c r="GB123" s="113"/>
      <c r="GC123" s="113"/>
      <c r="GD123" s="113"/>
      <c r="GE123" s="113"/>
      <c r="GF123" s="113"/>
      <c r="GG123" s="113"/>
      <c r="GH123" s="113"/>
      <c r="GI123" s="113"/>
      <c r="GJ123" s="113"/>
      <c r="GK123" s="113"/>
      <c r="GL123" s="113"/>
      <c r="GM123" s="113"/>
      <c r="GN123" s="113"/>
      <c r="GO123" s="113"/>
      <c r="GP123" s="113"/>
      <c r="GQ123" s="113"/>
      <c r="GR123" s="113"/>
      <c r="GS123" s="113"/>
      <c r="GT123" s="113"/>
      <c r="GU123" s="113"/>
      <c r="GV123" s="113"/>
    </row>
    <row r="124" spans="1:204" ht="30" customHeight="1">
      <c r="A124" s="8"/>
      <c r="E124" s="10"/>
      <c r="DO124" s="107"/>
      <c r="DP124" s="105"/>
      <c r="DQ124" s="105"/>
      <c r="DR124" s="105"/>
      <c r="DS124" s="105"/>
      <c r="DT124" s="105"/>
      <c r="DU124" s="105"/>
      <c r="DV124" s="105"/>
      <c r="DW124" s="105"/>
      <c r="DX124" s="105"/>
      <c r="DY124" s="105"/>
      <c r="DZ124" s="105"/>
      <c r="EA124" s="105"/>
      <c r="EB124" s="105"/>
      <c r="EC124" s="105"/>
      <c r="ED124" s="105"/>
      <c r="EE124" s="105"/>
      <c r="EF124" s="105"/>
      <c r="EG124" s="105"/>
      <c r="EH124" s="105"/>
      <c r="EI124" s="105"/>
      <c r="EJ124" s="105"/>
      <c r="EK124" s="105"/>
      <c r="EL124" s="105"/>
      <c r="EM124" s="105"/>
      <c r="EN124" s="105"/>
      <c r="EO124" s="105"/>
      <c r="EP124" s="105"/>
      <c r="EQ124" s="105"/>
      <c r="ER124" s="105"/>
      <c r="ES124" s="105"/>
      <c r="ET124" s="105"/>
      <c r="EU124" s="105"/>
      <c r="EV124" s="105"/>
      <c r="EW124" s="105"/>
      <c r="EX124" s="105"/>
      <c r="EY124" s="105"/>
      <c r="EZ124" s="105"/>
      <c r="FA124" s="105"/>
      <c r="FB124" s="105"/>
      <c r="FC124" s="105"/>
      <c r="FD124" s="105"/>
      <c r="FE124" s="105"/>
      <c r="FF124" s="105"/>
      <c r="FG124" s="105"/>
      <c r="FH124" s="105"/>
      <c r="FI124" s="105"/>
      <c r="FJ124" s="105"/>
      <c r="FK124" s="105"/>
      <c r="FL124" s="105"/>
      <c r="FM124" s="112"/>
      <c r="FN124" s="113"/>
      <c r="FO124" s="113"/>
      <c r="FP124" s="113"/>
      <c r="FQ124" s="113"/>
      <c r="FR124" s="113"/>
      <c r="FS124" s="113"/>
      <c r="FT124" s="113"/>
      <c r="FU124" s="113"/>
      <c r="FV124" s="113"/>
      <c r="FW124" s="113"/>
      <c r="FX124" s="113"/>
      <c r="FY124" s="113"/>
      <c r="FZ124" s="113"/>
      <c r="GA124" s="113"/>
      <c r="GB124" s="113"/>
      <c r="GC124" s="113"/>
      <c r="GD124" s="113"/>
      <c r="GE124" s="113"/>
      <c r="GF124" s="113"/>
      <c r="GG124" s="113"/>
      <c r="GH124" s="113"/>
      <c r="GI124" s="113"/>
      <c r="GJ124" s="113"/>
      <c r="GK124" s="113"/>
      <c r="GL124" s="113"/>
      <c r="GM124" s="113"/>
      <c r="GN124" s="113"/>
      <c r="GO124" s="113"/>
      <c r="GP124" s="113"/>
      <c r="GQ124" s="113"/>
      <c r="GR124" s="113"/>
      <c r="GS124" s="113"/>
      <c r="GT124" s="113"/>
      <c r="GU124" s="113"/>
      <c r="GV124" s="113"/>
    </row>
    <row r="125" spans="1:204" ht="30" customHeight="1">
      <c r="A125" s="8"/>
      <c r="E125" s="10"/>
      <c r="DO125" s="107"/>
      <c r="DP125" s="105"/>
      <c r="DQ125" s="105"/>
      <c r="DR125" s="105"/>
      <c r="DS125" s="105"/>
      <c r="DT125" s="105"/>
      <c r="DU125" s="105"/>
      <c r="DV125" s="105"/>
      <c r="DW125" s="105"/>
      <c r="DX125" s="105"/>
      <c r="DY125" s="105"/>
      <c r="DZ125" s="105"/>
      <c r="EA125" s="105"/>
      <c r="EB125" s="105"/>
      <c r="EC125" s="105"/>
      <c r="ED125" s="105"/>
      <c r="EE125" s="105"/>
      <c r="EF125" s="105"/>
      <c r="EG125" s="105"/>
      <c r="EH125" s="105"/>
      <c r="EI125" s="105"/>
      <c r="EJ125" s="105"/>
      <c r="EK125" s="105"/>
      <c r="EL125" s="105"/>
      <c r="EM125" s="105"/>
      <c r="EN125" s="105"/>
      <c r="EO125" s="105"/>
      <c r="EP125" s="105"/>
      <c r="EQ125" s="105"/>
      <c r="ER125" s="105"/>
      <c r="ES125" s="105"/>
      <c r="ET125" s="105"/>
      <c r="EU125" s="105"/>
      <c r="EV125" s="105"/>
      <c r="EW125" s="105"/>
      <c r="EX125" s="105"/>
      <c r="EY125" s="105"/>
      <c r="EZ125" s="105"/>
      <c r="FA125" s="105"/>
      <c r="FB125" s="105"/>
      <c r="FC125" s="105"/>
      <c r="FD125" s="105"/>
      <c r="FE125" s="105"/>
      <c r="FF125" s="105"/>
      <c r="FG125" s="105"/>
      <c r="FH125" s="105"/>
      <c r="FI125" s="105"/>
      <c r="FJ125" s="105"/>
      <c r="FK125" s="105"/>
      <c r="FL125" s="105"/>
      <c r="FM125" s="112"/>
      <c r="FN125" s="113"/>
      <c r="FO125" s="113"/>
      <c r="FP125" s="113"/>
      <c r="FQ125" s="113"/>
      <c r="FR125" s="113"/>
      <c r="FS125" s="113"/>
      <c r="FT125" s="113"/>
      <c r="FU125" s="113"/>
      <c r="FV125" s="113"/>
      <c r="FW125" s="113"/>
      <c r="FX125" s="113"/>
      <c r="FY125" s="113"/>
      <c r="FZ125" s="113"/>
      <c r="GA125" s="113"/>
      <c r="GB125" s="113"/>
      <c r="GC125" s="113"/>
      <c r="GD125" s="113"/>
      <c r="GE125" s="113"/>
      <c r="GF125" s="113"/>
      <c r="GG125" s="113"/>
      <c r="GH125" s="113"/>
      <c r="GI125" s="113"/>
      <c r="GJ125" s="113"/>
      <c r="GK125" s="113"/>
      <c r="GL125" s="113"/>
      <c r="GM125" s="113"/>
      <c r="GN125" s="113"/>
      <c r="GO125" s="113"/>
      <c r="GP125" s="113"/>
      <c r="GQ125" s="113"/>
      <c r="GR125" s="113"/>
      <c r="GS125" s="113"/>
      <c r="GT125" s="113"/>
      <c r="GU125" s="113"/>
      <c r="GV125" s="113"/>
    </row>
    <row r="126" spans="1:204" ht="30" customHeight="1">
      <c r="A126" s="8"/>
      <c r="E126" s="10"/>
      <c r="DO126" s="107"/>
      <c r="DP126" s="105"/>
      <c r="DQ126" s="105"/>
      <c r="DR126" s="105"/>
      <c r="DS126" s="105"/>
      <c r="DT126" s="105"/>
      <c r="DU126" s="105"/>
      <c r="DV126" s="105"/>
      <c r="DW126" s="105"/>
      <c r="DX126" s="105"/>
      <c r="DY126" s="105"/>
      <c r="DZ126" s="105"/>
      <c r="EA126" s="105"/>
      <c r="EB126" s="105"/>
      <c r="EC126" s="105"/>
      <c r="ED126" s="105"/>
      <c r="EE126" s="105"/>
      <c r="EF126" s="105"/>
      <c r="EG126" s="105"/>
      <c r="EH126" s="105"/>
      <c r="EI126" s="105"/>
      <c r="EJ126" s="105"/>
      <c r="EK126" s="105"/>
      <c r="EL126" s="105"/>
      <c r="EM126" s="105"/>
      <c r="EN126" s="105"/>
      <c r="EO126" s="105"/>
      <c r="EP126" s="105"/>
      <c r="EQ126" s="105"/>
      <c r="ER126" s="105"/>
      <c r="ES126" s="105"/>
      <c r="ET126" s="105"/>
      <c r="EU126" s="105"/>
      <c r="EV126" s="105"/>
      <c r="EW126" s="105"/>
      <c r="EX126" s="105"/>
      <c r="EY126" s="105"/>
      <c r="EZ126" s="105"/>
      <c r="FA126" s="105"/>
      <c r="FB126" s="105"/>
      <c r="FC126" s="105"/>
      <c r="FD126" s="105"/>
      <c r="FE126" s="105"/>
      <c r="FF126" s="105"/>
      <c r="FG126" s="105"/>
      <c r="FH126" s="105"/>
      <c r="FI126" s="105"/>
      <c r="FJ126" s="105"/>
      <c r="FK126" s="105"/>
      <c r="FL126" s="105"/>
      <c r="FM126" s="112"/>
      <c r="FN126" s="113"/>
      <c r="FO126" s="113"/>
      <c r="FP126" s="113"/>
      <c r="FQ126" s="113"/>
      <c r="FR126" s="113"/>
      <c r="FS126" s="113"/>
      <c r="FT126" s="113"/>
      <c r="FU126" s="113"/>
      <c r="FV126" s="113"/>
      <c r="FW126" s="113"/>
      <c r="FX126" s="113"/>
      <c r="FY126" s="113"/>
      <c r="FZ126" s="113"/>
      <c r="GA126" s="113"/>
      <c r="GB126" s="113"/>
      <c r="GC126" s="113"/>
      <c r="GD126" s="113"/>
      <c r="GE126" s="113"/>
      <c r="GF126" s="113"/>
      <c r="GG126" s="113"/>
      <c r="GH126" s="113"/>
      <c r="GI126" s="113"/>
      <c r="GJ126" s="113"/>
      <c r="GK126" s="113"/>
      <c r="GL126" s="113"/>
      <c r="GM126" s="113"/>
      <c r="GN126" s="113"/>
      <c r="GO126" s="113"/>
      <c r="GP126" s="113"/>
      <c r="GQ126" s="113"/>
      <c r="GR126" s="113"/>
      <c r="GS126" s="113"/>
      <c r="GT126" s="113"/>
      <c r="GU126" s="113"/>
      <c r="GV126" s="113"/>
    </row>
    <row r="127" spans="1:204" ht="30" customHeight="1">
      <c r="A127" s="8"/>
      <c r="E127" s="10"/>
      <c r="DO127" s="107"/>
      <c r="DP127" s="105"/>
      <c r="DQ127" s="105"/>
      <c r="DR127" s="105"/>
      <c r="DS127" s="105"/>
      <c r="DT127" s="105"/>
      <c r="DU127" s="105"/>
      <c r="DV127" s="105"/>
      <c r="DW127" s="105"/>
      <c r="DX127" s="105"/>
      <c r="DY127" s="105"/>
      <c r="DZ127" s="105"/>
      <c r="EA127" s="105"/>
      <c r="EB127" s="105"/>
      <c r="EC127" s="105"/>
      <c r="ED127" s="105"/>
      <c r="EE127" s="105"/>
      <c r="EF127" s="105"/>
      <c r="EG127" s="105"/>
      <c r="EH127" s="105"/>
      <c r="EI127" s="105"/>
      <c r="EJ127" s="105"/>
      <c r="EK127" s="105"/>
      <c r="EL127" s="105"/>
      <c r="EM127" s="105"/>
      <c r="EN127" s="105"/>
      <c r="EO127" s="105"/>
      <c r="EP127" s="105"/>
      <c r="EQ127" s="105"/>
      <c r="ER127" s="105"/>
      <c r="ES127" s="105"/>
      <c r="ET127" s="105"/>
      <c r="EU127" s="105"/>
      <c r="EV127" s="105"/>
      <c r="EW127" s="105"/>
      <c r="EX127" s="105"/>
      <c r="EY127" s="105"/>
      <c r="EZ127" s="105"/>
      <c r="FA127" s="105"/>
      <c r="FB127" s="105"/>
      <c r="FC127" s="105"/>
      <c r="FD127" s="105"/>
      <c r="FE127" s="105"/>
      <c r="FF127" s="105"/>
      <c r="FG127" s="105"/>
      <c r="FH127" s="105"/>
      <c r="FI127" s="105"/>
      <c r="FJ127" s="105"/>
      <c r="FK127" s="105"/>
      <c r="FL127" s="105"/>
      <c r="FM127" s="112"/>
      <c r="FN127" s="113"/>
      <c r="FO127" s="113"/>
      <c r="FP127" s="113"/>
      <c r="FQ127" s="113"/>
      <c r="FR127" s="113"/>
      <c r="FS127" s="113"/>
      <c r="FT127" s="113"/>
      <c r="FU127" s="113"/>
      <c r="FV127" s="113"/>
      <c r="FW127" s="113"/>
      <c r="FX127" s="113"/>
      <c r="FY127" s="113"/>
      <c r="FZ127" s="113"/>
      <c r="GA127" s="113"/>
      <c r="GB127" s="113"/>
      <c r="GC127" s="113"/>
      <c r="GD127" s="113"/>
      <c r="GE127" s="113"/>
      <c r="GF127" s="113"/>
      <c r="GG127" s="113"/>
      <c r="GH127" s="113"/>
      <c r="GI127" s="113"/>
      <c r="GJ127" s="113"/>
      <c r="GK127" s="113"/>
      <c r="GL127" s="113"/>
      <c r="GM127" s="113"/>
      <c r="GN127" s="113"/>
      <c r="GO127" s="113"/>
      <c r="GP127" s="113"/>
      <c r="GQ127" s="113"/>
      <c r="GR127" s="113"/>
      <c r="GS127" s="113"/>
      <c r="GT127" s="113"/>
      <c r="GU127" s="113"/>
      <c r="GV127" s="113"/>
    </row>
    <row r="128" spans="1:204" ht="30" customHeight="1">
      <c r="A128" s="8"/>
      <c r="E128" s="10"/>
      <c r="DO128" s="107"/>
      <c r="DP128" s="105"/>
      <c r="DQ128" s="105"/>
      <c r="DR128" s="105"/>
      <c r="DS128" s="105"/>
      <c r="DT128" s="105"/>
      <c r="DU128" s="105"/>
      <c r="DV128" s="105"/>
      <c r="DW128" s="105"/>
      <c r="DX128" s="105"/>
      <c r="DY128" s="105"/>
      <c r="DZ128" s="105"/>
      <c r="EA128" s="105"/>
      <c r="EB128" s="105"/>
      <c r="EC128" s="105"/>
      <c r="ED128" s="105"/>
      <c r="EE128" s="105"/>
      <c r="EF128" s="105"/>
      <c r="EG128" s="105"/>
      <c r="EH128" s="105"/>
      <c r="EI128" s="105"/>
      <c r="EJ128" s="105"/>
      <c r="EK128" s="105"/>
      <c r="EL128" s="105"/>
      <c r="EM128" s="105"/>
      <c r="EN128" s="105"/>
      <c r="EO128" s="105"/>
      <c r="EP128" s="105"/>
      <c r="EQ128" s="105"/>
      <c r="ER128" s="105"/>
      <c r="ES128" s="105"/>
      <c r="ET128" s="105"/>
      <c r="EU128" s="105"/>
      <c r="EV128" s="105"/>
      <c r="EW128" s="105"/>
      <c r="EX128" s="105"/>
      <c r="EY128" s="105"/>
      <c r="EZ128" s="105"/>
      <c r="FA128" s="105"/>
      <c r="FB128" s="105"/>
      <c r="FC128" s="105"/>
      <c r="FD128" s="105"/>
      <c r="FE128" s="105"/>
      <c r="FF128" s="105"/>
      <c r="FG128" s="105"/>
      <c r="FH128" s="105"/>
      <c r="FI128" s="105"/>
      <c r="FJ128" s="105"/>
      <c r="FK128" s="105"/>
      <c r="FL128" s="105"/>
      <c r="FM128" s="112"/>
      <c r="FN128" s="113"/>
      <c r="FO128" s="113"/>
      <c r="FP128" s="113"/>
      <c r="FQ128" s="113"/>
      <c r="FR128" s="113"/>
      <c r="FS128" s="113"/>
      <c r="FT128" s="113"/>
      <c r="FU128" s="113"/>
      <c r="FV128" s="113"/>
      <c r="FW128" s="113"/>
      <c r="FX128" s="113"/>
      <c r="FY128" s="113"/>
      <c r="FZ128" s="113"/>
      <c r="GA128" s="113"/>
      <c r="GB128" s="113"/>
      <c r="GC128" s="113"/>
      <c r="GD128" s="113"/>
      <c r="GE128" s="113"/>
      <c r="GF128" s="113"/>
      <c r="GG128" s="113"/>
      <c r="GH128" s="113"/>
      <c r="GI128" s="113"/>
      <c r="GJ128" s="113"/>
      <c r="GK128" s="113"/>
      <c r="GL128" s="113"/>
      <c r="GM128" s="113"/>
      <c r="GN128" s="113"/>
      <c r="GO128" s="113"/>
      <c r="GP128" s="113"/>
      <c r="GQ128" s="113"/>
      <c r="GR128" s="113"/>
      <c r="GS128" s="113"/>
      <c r="GT128" s="113"/>
      <c r="GU128" s="113"/>
      <c r="GV128" s="113"/>
    </row>
    <row r="129" spans="1:204" ht="30" customHeight="1">
      <c r="A129" s="8"/>
      <c r="E129" s="10"/>
      <c r="DO129" s="107"/>
      <c r="DP129" s="105"/>
      <c r="DQ129" s="105"/>
      <c r="DR129" s="105"/>
      <c r="DS129" s="105"/>
      <c r="DT129" s="105"/>
      <c r="DU129" s="105"/>
      <c r="DV129" s="105"/>
      <c r="DW129" s="105"/>
      <c r="DX129" s="105"/>
      <c r="DY129" s="105"/>
      <c r="DZ129" s="105"/>
      <c r="EA129" s="105"/>
      <c r="EB129" s="105"/>
      <c r="EC129" s="105"/>
      <c r="ED129" s="105"/>
      <c r="EE129" s="105"/>
      <c r="EF129" s="105"/>
      <c r="EG129" s="105"/>
      <c r="EH129" s="105"/>
      <c r="EI129" s="105"/>
      <c r="EJ129" s="105"/>
      <c r="EK129" s="105"/>
      <c r="EL129" s="105"/>
      <c r="EM129" s="105"/>
      <c r="EN129" s="105"/>
      <c r="EO129" s="105"/>
      <c r="EP129" s="105"/>
      <c r="EQ129" s="105"/>
      <c r="ER129" s="105"/>
      <c r="ES129" s="105"/>
      <c r="ET129" s="105"/>
      <c r="EU129" s="105"/>
      <c r="EV129" s="105"/>
      <c r="EW129" s="105"/>
      <c r="EX129" s="105"/>
      <c r="EY129" s="105"/>
      <c r="EZ129" s="105"/>
      <c r="FA129" s="105"/>
      <c r="FB129" s="105"/>
      <c r="FC129" s="105"/>
      <c r="FD129" s="105"/>
      <c r="FE129" s="105"/>
      <c r="FF129" s="105"/>
      <c r="FG129" s="105"/>
      <c r="FH129" s="105"/>
      <c r="FI129" s="105"/>
      <c r="FJ129" s="105"/>
      <c r="FK129" s="105"/>
      <c r="FL129" s="105"/>
      <c r="FM129" s="112"/>
      <c r="FN129" s="113"/>
      <c r="FO129" s="113"/>
      <c r="FP129" s="113"/>
      <c r="FQ129" s="113"/>
      <c r="FR129" s="113"/>
      <c r="FS129" s="113"/>
      <c r="FT129" s="113"/>
      <c r="FU129" s="113"/>
      <c r="FV129" s="113"/>
      <c r="FW129" s="113"/>
      <c r="FX129" s="113"/>
      <c r="FY129" s="113"/>
      <c r="FZ129" s="113"/>
      <c r="GA129" s="113"/>
      <c r="GB129" s="113"/>
      <c r="GC129" s="113"/>
      <c r="GD129" s="113"/>
      <c r="GE129" s="113"/>
      <c r="GF129" s="113"/>
      <c r="GG129" s="113"/>
      <c r="GH129" s="113"/>
      <c r="GI129" s="113"/>
      <c r="GJ129" s="113"/>
      <c r="GK129" s="113"/>
      <c r="GL129" s="113"/>
      <c r="GM129" s="113"/>
      <c r="GN129" s="113"/>
      <c r="GO129" s="113"/>
      <c r="GP129" s="113"/>
      <c r="GQ129" s="113"/>
      <c r="GR129" s="113"/>
      <c r="GS129" s="113"/>
      <c r="GT129" s="113"/>
      <c r="GU129" s="113"/>
      <c r="GV129" s="113"/>
    </row>
    <row r="130" spans="1:204" ht="30" customHeight="1">
      <c r="A130" s="8"/>
      <c r="E130" s="10"/>
      <c r="DO130" s="107"/>
      <c r="DP130" s="105"/>
      <c r="DQ130" s="105"/>
      <c r="DR130" s="105"/>
      <c r="DS130" s="105"/>
      <c r="DT130" s="105"/>
      <c r="DU130" s="105"/>
      <c r="DV130" s="105"/>
      <c r="DW130" s="105"/>
      <c r="DX130" s="105"/>
      <c r="DY130" s="105"/>
      <c r="DZ130" s="105"/>
      <c r="EA130" s="105"/>
      <c r="EB130" s="105"/>
      <c r="EC130" s="105"/>
      <c r="ED130" s="105"/>
      <c r="EE130" s="105"/>
      <c r="EF130" s="105"/>
      <c r="EG130" s="105"/>
      <c r="EH130" s="105"/>
      <c r="EI130" s="105"/>
      <c r="EJ130" s="105"/>
      <c r="EK130" s="105"/>
      <c r="EL130" s="105"/>
      <c r="EM130" s="105"/>
      <c r="EN130" s="105"/>
      <c r="EO130" s="105"/>
      <c r="EP130" s="105"/>
      <c r="EQ130" s="105"/>
      <c r="ER130" s="105"/>
      <c r="ES130" s="105"/>
      <c r="ET130" s="105"/>
      <c r="EU130" s="105"/>
      <c r="EV130" s="105"/>
      <c r="EW130" s="105"/>
      <c r="EX130" s="105"/>
      <c r="EY130" s="105"/>
      <c r="EZ130" s="105"/>
      <c r="FA130" s="105"/>
      <c r="FB130" s="105"/>
      <c r="FC130" s="105"/>
      <c r="FD130" s="105"/>
      <c r="FE130" s="105"/>
      <c r="FF130" s="105"/>
      <c r="FG130" s="105"/>
      <c r="FH130" s="105"/>
      <c r="FI130" s="105"/>
      <c r="FJ130" s="105"/>
      <c r="FK130" s="105"/>
      <c r="FL130" s="105"/>
      <c r="FM130" s="112"/>
      <c r="FN130" s="113"/>
      <c r="FO130" s="113"/>
      <c r="FP130" s="113"/>
      <c r="FQ130" s="113"/>
      <c r="FR130" s="113"/>
      <c r="FS130" s="113"/>
      <c r="FT130" s="113"/>
      <c r="FU130" s="113"/>
      <c r="FV130" s="113"/>
      <c r="FW130" s="113"/>
      <c r="FX130" s="113"/>
      <c r="FY130" s="113"/>
      <c r="FZ130" s="113"/>
      <c r="GA130" s="113"/>
      <c r="GB130" s="113"/>
      <c r="GC130" s="113"/>
      <c r="GD130" s="113"/>
      <c r="GE130" s="113"/>
      <c r="GF130" s="113"/>
      <c r="GG130" s="113"/>
      <c r="GH130" s="113"/>
      <c r="GI130" s="113"/>
      <c r="GJ130" s="113"/>
      <c r="GK130" s="113"/>
      <c r="GL130" s="113"/>
      <c r="GM130" s="113"/>
      <c r="GN130" s="113"/>
      <c r="GO130" s="113"/>
      <c r="GP130" s="113"/>
      <c r="GQ130" s="113"/>
      <c r="GR130" s="113"/>
      <c r="GS130" s="113"/>
      <c r="GT130" s="113"/>
      <c r="GU130" s="113"/>
      <c r="GV130" s="113"/>
    </row>
    <row r="131" spans="1:204" ht="30" customHeight="1">
      <c r="A131" s="8"/>
      <c r="E131" s="10"/>
      <c r="DO131" s="107"/>
      <c r="DP131" s="105"/>
      <c r="DQ131" s="105"/>
      <c r="DR131" s="105"/>
      <c r="DS131" s="105"/>
      <c r="DT131" s="105"/>
      <c r="DU131" s="105"/>
      <c r="DV131" s="105"/>
      <c r="DW131" s="105"/>
      <c r="DX131" s="105"/>
      <c r="DY131" s="105"/>
      <c r="DZ131" s="105"/>
      <c r="EA131" s="105"/>
      <c r="EB131" s="105"/>
      <c r="EC131" s="105"/>
      <c r="ED131" s="105"/>
      <c r="EE131" s="105"/>
      <c r="EF131" s="105"/>
      <c r="EG131" s="105"/>
      <c r="EH131" s="105"/>
      <c r="EI131" s="105"/>
      <c r="EJ131" s="105"/>
      <c r="EK131" s="105"/>
      <c r="EL131" s="105"/>
      <c r="EM131" s="105"/>
      <c r="EN131" s="105"/>
      <c r="EO131" s="105"/>
      <c r="EP131" s="105"/>
      <c r="EQ131" s="105"/>
      <c r="ER131" s="105"/>
      <c r="ES131" s="105"/>
      <c r="ET131" s="105"/>
      <c r="EU131" s="105"/>
      <c r="EV131" s="105"/>
      <c r="EW131" s="105"/>
      <c r="EX131" s="105"/>
      <c r="EY131" s="105"/>
      <c r="EZ131" s="105"/>
      <c r="FA131" s="105"/>
      <c r="FB131" s="105"/>
      <c r="FC131" s="105"/>
      <c r="FD131" s="105"/>
      <c r="FE131" s="105"/>
      <c r="FF131" s="105"/>
      <c r="FG131" s="105"/>
      <c r="FH131" s="105"/>
      <c r="FI131" s="105"/>
      <c r="FJ131" s="105"/>
      <c r="FK131" s="105"/>
      <c r="FL131" s="105"/>
      <c r="FM131" s="112"/>
      <c r="FN131" s="113"/>
      <c r="FO131" s="113"/>
      <c r="FP131" s="113"/>
      <c r="FQ131" s="113"/>
      <c r="FR131" s="113"/>
      <c r="FS131" s="113"/>
      <c r="FT131" s="113"/>
      <c r="FU131" s="113"/>
      <c r="FV131" s="113"/>
      <c r="FW131" s="113"/>
      <c r="FX131" s="113"/>
      <c r="FY131" s="113"/>
      <c r="FZ131" s="113"/>
      <c r="GA131" s="113"/>
      <c r="GB131" s="113"/>
      <c r="GC131" s="113"/>
      <c r="GD131" s="113"/>
      <c r="GE131" s="113"/>
      <c r="GF131" s="113"/>
      <c r="GG131" s="113"/>
      <c r="GH131" s="113"/>
      <c r="GI131" s="113"/>
      <c r="GJ131" s="113"/>
      <c r="GK131" s="113"/>
      <c r="GL131" s="113"/>
      <c r="GM131" s="113"/>
      <c r="GN131" s="113"/>
      <c r="GO131" s="113"/>
      <c r="GP131" s="113"/>
      <c r="GQ131" s="113"/>
      <c r="GR131" s="113"/>
      <c r="GS131" s="113"/>
      <c r="GT131" s="113"/>
      <c r="GU131" s="113"/>
      <c r="GV131" s="113"/>
    </row>
    <row r="132" spans="1:204" ht="30" customHeight="1">
      <c r="A132" s="8"/>
      <c r="E132" s="10"/>
      <c r="DO132" s="107"/>
      <c r="DP132" s="105"/>
      <c r="DQ132" s="105"/>
      <c r="DR132" s="105"/>
      <c r="DS132" s="105"/>
      <c r="DT132" s="105"/>
      <c r="DU132" s="105"/>
      <c r="DV132" s="105"/>
      <c r="DW132" s="105"/>
      <c r="DX132" s="105"/>
      <c r="DY132" s="105"/>
      <c r="DZ132" s="105"/>
      <c r="EA132" s="105"/>
      <c r="EB132" s="105"/>
      <c r="EC132" s="105"/>
      <c r="ED132" s="105"/>
      <c r="EE132" s="105"/>
      <c r="EF132" s="105"/>
      <c r="EG132" s="105"/>
      <c r="EH132" s="105"/>
      <c r="EI132" s="105"/>
      <c r="EJ132" s="105"/>
      <c r="EK132" s="105"/>
      <c r="EL132" s="105"/>
      <c r="EM132" s="105"/>
      <c r="EN132" s="105"/>
      <c r="EO132" s="105"/>
      <c r="EP132" s="105"/>
      <c r="EQ132" s="105"/>
      <c r="ER132" s="105"/>
      <c r="ES132" s="105"/>
      <c r="ET132" s="105"/>
      <c r="EU132" s="105"/>
      <c r="EV132" s="105"/>
      <c r="EW132" s="105"/>
      <c r="EX132" s="105"/>
      <c r="EY132" s="105"/>
      <c r="EZ132" s="105"/>
      <c r="FA132" s="105"/>
      <c r="FB132" s="105"/>
      <c r="FC132" s="105"/>
      <c r="FD132" s="105"/>
      <c r="FE132" s="105"/>
      <c r="FF132" s="105"/>
      <c r="FG132" s="105"/>
      <c r="FH132" s="105"/>
      <c r="FI132" s="105"/>
      <c r="FJ132" s="105"/>
      <c r="FK132" s="105"/>
      <c r="FL132" s="105"/>
      <c r="FM132" s="112"/>
      <c r="FN132" s="113"/>
      <c r="FO132" s="113"/>
      <c r="FP132" s="113"/>
      <c r="FQ132" s="113"/>
      <c r="FR132" s="113"/>
      <c r="FS132" s="113"/>
      <c r="FT132" s="113"/>
      <c r="FU132" s="113"/>
      <c r="FV132" s="113"/>
      <c r="FW132" s="113"/>
      <c r="FX132" s="113"/>
      <c r="FY132" s="113"/>
      <c r="FZ132" s="113"/>
      <c r="GA132" s="113"/>
      <c r="GB132" s="113"/>
      <c r="GC132" s="113"/>
      <c r="GD132" s="113"/>
      <c r="GE132" s="113"/>
      <c r="GF132" s="113"/>
      <c r="GG132" s="113"/>
      <c r="GH132" s="113"/>
      <c r="GI132" s="113"/>
      <c r="GJ132" s="113"/>
      <c r="GK132" s="113"/>
      <c r="GL132" s="113"/>
      <c r="GM132" s="113"/>
      <c r="GN132" s="113"/>
      <c r="GO132" s="113"/>
      <c r="GP132" s="113"/>
      <c r="GQ132" s="113"/>
      <c r="GR132" s="113"/>
      <c r="GS132" s="113"/>
      <c r="GT132" s="113"/>
      <c r="GU132" s="113"/>
      <c r="GV132" s="113"/>
    </row>
    <row r="133" spans="1:204" ht="30" customHeight="1">
      <c r="A133" s="8"/>
      <c r="E133" s="10"/>
      <c r="DO133" s="107"/>
      <c r="DP133" s="105"/>
      <c r="DQ133" s="105"/>
      <c r="DR133" s="105"/>
      <c r="DS133" s="105"/>
      <c r="DT133" s="105"/>
      <c r="DU133" s="105"/>
      <c r="DV133" s="105"/>
      <c r="DW133" s="105"/>
      <c r="DX133" s="105"/>
      <c r="DY133" s="105"/>
      <c r="DZ133" s="105"/>
      <c r="EA133" s="105"/>
      <c r="EB133" s="105"/>
      <c r="EC133" s="105"/>
      <c r="ED133" s="105"/>
      <c r="EE133" s="105"/>
      <c r="EF133" s="105"/>
      <c r="EG133" s="105"/>
      <c r="EH133" s="105"/>
      <c r="EI133" s="105"/>
      <c r="EJ133" s="105"/>
      <c r="EK133" s="105"/>
      <c r="EL133" s="105"/>
      <c r="EM133" s="105"/>
      <c r="EN133" s="105"/>
      <c r="EO133" s="105"/>
      <c r="EP133" s="105"/>
      <c r="EQ133" s="105"/>
      <c r="ER133" s="105"/>
      <c r="ES133" s="105"/>
      <c r="ET133" s="105"/>
      <c r="EU133" s="105"/>
      <c r="EV133" s="105"/>
      <c r="EW133" s="105"/>
      <c r="EX133" s="105"/>
      <c r="EY133" s="105"/>
      <c r="EZ133" s="105"/>
      <c r="FA133" s="105"/>
      <c r="FB133" s="105"/>
      <c r="FC133" s="105"/>
      <c r="FD133" s="105"/>
      <c r="FE133" s="105"/>
      <c r="FF133" s="105"/>
      <c r="FG133" s="105"/>
      <c r="FH133" s="105"/>
      <c r="FI133" s="105"/>
      <c r="FJ133" s="105"/>
      <c r="FK133" s="105"/>
      <c r="FL133" s="105"/>
      <c r="FM133" s="112"/>
      <c r="FN133" s="113"/>
      <c r="FO133" s="113"/>
      <c r="FP133" s="113"/>
      <c r="FQ133" s="113"/>
      <c r="FR133" s="113"/>
      <c r="FS133" s="113"/>
      <c r="FT133" s="113"/>
      <c r="FU133" s="113"/>
      <c r="FV133" s="113"/>
      <c r="FW133" s="113"/>
      <c r="FX133" s="113"/>
      <c r="FY133" s="113"/>
      <c r="FZ133" s="113"/>
      <c r="GA133" s="113"/>
      <c r="GB133" s="113"/>
      <c r="GC133" s="113"/>
      <c r="GD133" s="113"/>
      <c r="GE133" s="113"/>
      <c r="GF133" s="113"/>
      <c r="GG133" s="113"/>
      <c r="GH133" s="113"/>
      <c r="GI133" s="113"/>
      <c r="GJ133" s="113"/>
      <c r="GK133" s="113"/>
      <c r="GL133" s="113"/>
      <c r="GM133" s="113"/>
      <c r="GN133" s="113"/>
      <c r="GO133" s="113"/>
      <c r="GP133" s="113"/>
      <c r="GQ133" s="113"/>
      <c r="GR133" s="113"/>
      <c r="GS133" s="113"/>
      <c r="GT133" s="113"/>
      <c r="GU133" s="113"/>
      <c r="GV133" s="113"/>
    </row>
    <row r="134" spans="1:204" ht="30" customHeight="1">
      <c r="A134" s="8"/>
      <c r="E134" s="10"/>
      <c r="DO134" s="107"/>
      <c r="DP134" s="105"/>
      <c r="DQ134" s="105"/>
      <c r="DR134" s="105"/>
      <c r="DS134" s="105"/>
      <c r="DT134" s="105"/>
      <c r="DU134" s="105"/>
      <c r="DV134" s="105"/>
      <c r="DW134" s="105"/>
      <c r="DX134" s="105"/>
      <c r="DY134" s="105"/>
      <c r="DZ134" s="105"/>
      <c r="EA134" s="105"/>
      <c r="EB134" s="105"/>
      <c r="EC134" s="105"/>
      <c r="ED134" s="105"/>
      <c r="EE134" s="105"/>
      <c r="EF134" s="105"/>
      <c r="EG134" s="105"/>
      <c r="EH134" s="105"/>
      <c r="EI134" s="105"/>
      <c r="EJ134" s="105"/>
      <c r="EK134" s="105"/>
      <c r="EL134" s="105"/>
      <c r="EM134" s="105"/>
      <c r="EN134" s="105"/>
      <c r="EO134" s="105"/>
      <c r="EP134" s="105"/>
      <c r="EQ134" s="105"/>
      <c r="ER134" s="105"/>
      <c r="ES134" s="105"/>
      <c r="ET134" s="105"/>
      <c r="EU134" s="105"/>
      <c r="EV134" s="105"/>
      <c r="EW134" s="105"/>
      <c r="EX134" s="105"/>
      <c r="EY134" s="105"/>
      <c r="EZ134" s="105"/>
      <c r="FA134" s="105"/>
      <c r="FB134" s="105"/>
      <c r="FC134" s="105"/>
      <c r="FD134" s="105"/>
      <c r="FE134" s="105"/>
      <c r="FF134" s="105"/>
      <c r="FG134" s="105"/>
      <c r="FH134" s="105"/>
      <c r="FI134" s="105"/>
      <c r="FJ134" s="105"/>
      <c r="FK134" s="105"/>
      <c r="FL134" s="105"/>
      <c r="FM134" s="112"/>
      <c r="FN134" s="113"/>
      <c r="FO134" s="113"/>
      <c r="FP134" s="113"/>
      <c r="FQ134" s="113"/>
      <c r="FR134" s="113"/>
      <c r="FS134" s="113"/>
      <c r="FT134" s="113"/>
      <c r="FU134" s="113"/>
      <c r="FV134" s="113"/>
      <c r="FW134" s="113"/>
      <c r="FX134" s="113"/>
      <c r="FY134" s="113"/>
      <c r="FZ134" s="113"/>
      <c r="GA134" s="113"/>
      <c r="GB134" s="113"/>
      <c r="GC134" s="113"/>
      <c r="GD134" s="113"/>
      <c r="GE134" s="113"/>
      <c r="GF134" s="113"/>
      <c r="GG134" s="113"/>
      <c r="GH134" s="113"/>
      <c r="GI134" s="113"/>
      <c r="GJ134" s="113"/>
      <c r="GK134" s="113"/>
      <c r="GL134" s="113"/>
      <c r="GM134" s="113"/>
      <c r="GN134" s="113"/>
      <c r="GO134" s="113"/>
      <c r="GP134" s="113"/>
      <c r="GQ134" s="113"/>
      <c r="GR134" s="113"/>
      <c r="GS134" s="113"/>
      <c r="GT134" s="113"/>
      <c r="GU134" s="113"/>
      <c r="GV134" s="113"/>
    </row>
    <row r="135" spans="1:204" ht="30" customHeight="1">
      <c r="A135" s="8"/>
      <c r="E135" s="10"/>
      <c r="DO135" s="107"/>
      <c r="DP135" s="105"/>
      <c r="DQ135" s="105"/>
      <c r="DR135" s="105"/>
      <c r="DS135" s="105"/>
      <c r="DT135" s="105"/>
      <c r="DU135" s="105"/>
      <c r="DV135" s="105"/>
      <c r="DW135" s="105"/>
      <c r="DX135" s="105"/>
      <c r="DY135" s="105"/>
      <c r="DZ135" s="105"/>
      <c r="EA135" s="105"/>
      <c r="EB135" s="105"/>
      <c r="EC135" s="105"/>
      <c r="ED135" s="105"/>
      <c r="EE135" s="105"/>
      <c r="EF135" s="105"/>
      <c r="EG135" s="105"/>
      <c r="EH135" s="105"/>
      <c r="EI135" s="105"/>
      <c r="EJ135" s="105"/>
      <c r="EK135" s="105"/>
      <c r="EL135" s="105"/>
      <c r="EM135" s="105"/>
      <c r="EN135" s="105"/>
      <c r="EO135" s="105"/>
      <c r="EP135" s="105"/>
      <c r="EQ135" s="105"/>
      <c r="ER135" s="105"/>
      <c r="ES135" s="105"/>
      <c r="ET135" s="105"/>
      <c r="EU135" s="105"/>
      <c r="EV135" s="105"/>
      <c r="EW135" s="105"/>
      <c r="EX135" s="105"/>
      <c r="EY135" s="105"/>
      <c r="EZ135" s="105"/>
      <c r="FA135" s="105"/>
      <c r="FB135" s="105"/>
      <c r="FC135" s="105"/>
      <c r="FD135" s="105"/>
      <c r="FE135" s="105"/>
      <c r="FF135" s="105"/>
      <c r="FG135" s="105"/>
      <c r="FH135" s="105"/>
      <c r="FI135" s="105"/>
      <c r="FJ135" s="105"/>
      <c r="FK135" s="105"/>
      <c r="FL135" s="105"/>
      <c r="FM135" s="112"/>
      <c r="FN135" s="113"/>
      <c r="FO135" s="113"/>
      <c r="FP135" s="113"/>
      <c r="FQ135" s="113"/>
      <c r="FR135" s="113"/>
      <c r="FS135" s="113"/>
      <c r="FT135" s="113"/>
      <c r="FU135" s="113"/>
      <c r="FV135" s="113"/>
      <c r="FW135" s="113"/>
      <c r="FX135" s="113"/>
      <c r="FY135" s="113"/>
      <c r="FZ135" s="113"/>
      <c r="GA135" s="113"/>
      <c r="GB135" s="113"/>
      <c r="GC135" s="113"/>
      <c r="GD135" s="113"/>
      <c r="GE135" s="113"/>
      <c r="GF135" s="113"/>
      <c r="GG135" s="113"/>
      <c r="GH135" s="113"/>
      <c r="GI135" s="113"/>
      <c r="GJ135" s="113"/>
      <c r="GK135" s="113"/>
      <c r="GL135" s="113"/>
      <c r="GM135" s="113"/>
      <c r="GN135" s="113"/>
      <c r="GO135" s="113"/>
      <c r="GP135" s="113"/>
      <c r="GQ135" s="113"/>
      <c r="GR135" s="113"/>
      <c r="GS135" s="113"/>
      <c r="GT135" s="113"/>
      <c r="GU135" s="113"/>
      <c r="GV135" s="113"/>
    </row>
    <row r="136" spans="1:204" ht="30" customHeight="1">
      <c r="A136" s="8"/>
      <c r="E136" s="10"/>
      <c r="DO136" s="107"/>
      <c r="DP136" s="105"/>
      <c r="DQ136" s="105"/>
      <c r="DR136" s="105"/>
      <c r="DS136" s="105"/>
      <c r="DT136" s="105"/>
      <c r="DU136" s="105"/>
      <c r="DV136" s="105"/>
      <c r="DW136" s="105"/>
      <c r="DX136" s="105"/>
      <c r="DY136" s="105"/>
      <c r="DZ136" s="105"/>
      <c r="EA136" s="105"/>
      <c r="EB136" s="105"/>
      <c r="EC136" s="105"/>
      <c r="ED136" s="105"/>
      <c r="EE136" s="105"/>
      <c r="EF136" s="105"/>
      <c r="EG136" s="105"/>
      <c r="EH136" s="105"/>
      <c r="EI136" s="105"/>
      <c r="EJ136" s="105"/>
      <c r="EK136" s="105"/>
      <c r="EL136" s="105"/>
      <c r="EM136" s="105"/>
      <c r="EN136" s="105"/>
      <c r="EO136" s="105"/>
      <c r="EP136" s="105"/>
      <c r="EQ136" s="105"/>
      <c r="ER136" s="105"/>
      <c r="ES136" s="105"/>
      <c r="ET136" s="105"/>
      <c r="EU136" s="105"/>
      <c r="EV136" s="105"/>
      <c r="EW136" s="105"/>
      <c r="EX136" s="105"/>
      <c r="EY136" s="105"/>
      <c r="EZ136" s="105"/>
      <c r="FA136" s="105"/>
      <c r="FB136" s="105"/>
      <c r="FC136" s="105"/>
      <c r="FD136" s="105"/>
      <c r="FE136" s="105"/>
      <c r="FF136" s="105"/>
      <c r="FG136" s="105"/>
      <c r="FH136" s="105"/>
      <c r="FI136" s="105"/>
      <c r="FJ136" s="105"/>
      <c r="FK136" s="105"/>
      <c r="FL136" s="105"/>
      <c r="FM136" s="112"/>
      <c r="FN136" s="113"/>
      <c r="FO136" s="113"/>
      <c r="FP136" s="113"/>
      <c r="FQ136" s="113"/>
      <c r="FR136" s="113"/>
      <c r="FS136" s="113"/>
      <c r="FT136" s="113"/>
      <c r="FU136" s="113"/>
      <c r="FV136" s="113"/>
      <c r="FW136" s="113"/>
      <c r="FX136" s="113"/>
      <c r="FY136" s="113"/>
      <c r="FZ136" s="113"/>
      <c r="GA136" s="113"/>
      <c r="GB136" s="113"/>
      <c r="GC136" s="113"/>
      <c r="GD136" s="113"/>
      <c r="GE136" s="113"/>
      <c r="GF136" s="113"/>
      <c r="GG136" s="113"/>
      <c r="GH136" s="113"/>
      <c r="GI136" s="113"/>
      <c r="GJ136" s="113"/>
      <c r="GK136" s="113"/>
      <c r="GL136" s="113"/>
      <c r="GM136" s="113"/>
      <c r="GN136" s="113"/>
      <c r="GO136" s="113"/>
      <c r="GP136" s="113"/>
      <c r="GQ136" s="113"/>
      <c r="GR136" s="113"/>
      <c r="GS136" s="113"/>
      <c r="GT136" s="113"/>
      <c r="GU136" s="113"/>
      <c r="GV136" s="113"/>
    </row>
    <row r="137" spans="1:204" ht="30" customHeight="1">
      <c r="A137" s="8"/>
      <c r="E137" s="10"/>
      <c r="DO137" s="107"/>
      <c r="DP137" s="105"/>
      <c r="DQ137" s="105"/>
      <c r="DR137" s="105"/>
      <c r="DS137" s="105"/>
      <c r="DT137" s="105"/>
      <c r="DU137" s="105"/>
      <c r="DV137" s="105"/>
      <c r="DW137" s="105"/>
      <c r="DX137" s="105"/>
      <c r="DY137" s="105"/>
      <c r="DZ137" s="105"/>
      <c r="EA137" s="105"/>
      <c r="EB137" s="105"/>
      <c r="EC137" s="105"/>
      <c r="ED137" s="105"/>
      <c r="EE137" s="105"/>
      <c r="EF137" s="105"/>
      <c r="EG137" s="105"/>
      <c r="EH137" s="105"/>
      <c r="EI137" s="105"/>
      <c r="EJ137" s="105"/>
      <c r="EK137" s="105"/>
      <c r="EL137" s="105"/>
      <c r="EM137" s="105"/>
      <c r="EN137" s="105"/>
      <c r="EO137" s="105"/>
      <c r="EP137" s="105"/>
      <c r="EQ137" s="105"/>
      <c r="ER137" s="105"/>
      <c r="ES137" s="105"/>
      <c r="ET137" s="105"/>
      <c r="EU137" s="105"/>
      <c r="EV137" s="105"/>
      <c r="EW137" s="105"/>
      <c r="EX137" s="105"/>
      <c r="EY137" s="105"/>
      <c r="EZ137" s="105"/>
      <c r="FA137" s="105"/>
      <c r="FB137" s="105"/>
      <c r="FC137" s="105"/>
      <c r="FD137" s="105"/>
      <c r="FE137" s="105"/>
      <c r="FF137" s="105"/>
      <c r="FG137" s="105"/>
      <c r="FH137" s="105"/>
      <c r="FI137" s="105"/>
      <c r="FJ137" s="105"/>
      <c r="FK137" s="105"/>
      <c r="FL137" s="105"/>
      <c r="FM137" s="112"/>
      <c r="FN137" s="113"/>
      <c r="FO137" s="113"/>
      <c r="FP137" s="113"/>
      <c r="FQ137" s="113"/>
      <c r="FR137" s="113"/>
      <c r="FS137" s="113"/>
      <c r="FT137" s="113"/>
      <c r="FU137" s="113"/>
      <c r="FV137" s="113"/>
      <c r="FW137" s="113"/>
      <c r="FX137" s="113"/>
      <c r="FY137" s="113"/>
      <c r="FZ137" s="113"/>
      <c r="GA137" s="113"/>
      <c r="GB137" s="113"/>
      <c r="GC137" s="113"/>
      <c r="GD137" s="113"/>
      <c r="GE137" s="113"/>
      <c r="GF137" s="113"/>
      <c r="GG137" s="113"/>
      <c r="GH137" s="113"/>
      <c r="GI137" s="113"/>
      <c r="GJ137" s="113"/>
      <c r="GK137" s="113"/>
      <c r="GL137" s="113"/>
      <c r="GM137" s="113"/>
      <c r="GN137" s="113"/>
      <c r="GO137" s="113"/>
      <c r="GP137" s="113"/>
      <c r="GQ137" s="113"/>
      <c r="GR137" s="113"/>
      <c r="GS137" s="113"/>
      <c r="GT137" s="113"/>
      <c r="GU137" s="113"/>
      <c r="GV137" s="113"/>
    </row>
    <row r="138" spans="1:204" ht="30" customHeight="1">
      <c r="A138" s="8"/>
      <c r="E138" s="10"/>
      <c r="DO138" s="107"/>
      <c r="DP138" s="105"/>
      <c r="DQ138" s="105"/>
      <c r="DR138" s="105"/>
      <c r="DS138" s="105"/>
      <c r="DT138" s="105"/>
      <c r="DU138" s="105"/>
      <c r="DV138" s="105"/>
      <c r="DW138" s="105"/>
      <c r="DX138" s="105"/>
      <c r="DY138" s="105"/>
      <c r="DZ138" s="105"/>
      <c r="EA138" s="105"/>
      <c r="EB138" s="105"/>
      <c r="EC138" s="105"/>
      <c r="ED138" s="105"/>
      <c r="EE138" s="105"/>
      <c r="EF138" s="105"/>
      <c r="EG138" s="105"/>
      <c r="EH138" s="105"/>
      <c r="EI138" s="105"/>
      <c r="EJ138" s="105"/>
      <c r="EK138" s="105"/>
      <c r="EL138" s="105"/>
      <c r="EM138" s="105"/>
      <c r="EN138" s="105"/>
      <c r="EO138" s="105"/>
      <c r="EP138" s="105"/>
      <c r="EQ138" s="105"/>
      <c r="ER138" s="105"/>
      <c r="ES138" s="105"/>
      <c r="ET138" s="105"/>
      <c r="EU138" s="105"/>
      <c r="EV138" s="105"/>
      <c r="EW138" s="105"/>
      <c r="EX138" s="105"/>
      <c r="EY138" s="105"/>
      <c r="EZ138" s="105"/>
      <c r="FA138" s="105"/>
      <c r="FB138" s="105"/>
      <c r="FC138" s="105"/>
      <c r="FD138" s="105"/>
      <c r="FE138" s="105"/>
      <c r="FF138" s="105"/>
      <c r="FG138" s="105"/>
      <c r="FH138" s="105"/>
      <c r="FI138" s="105"/>
      <c r="FJ138" s="105"/>
      <c r="FK138" s="105"/>
      <c r="FL138" s="105"/>
      <c r="FM138" s="112"/>
      <c r="FN138" s="113"/>
      <c r="FO138" s="113"/>
      <c r="FP138" s="113"/>
      <c r="FQ138" s="113"/>
      <c r="FR138" s="113"/>
      <c r="FS138" s="113"/>
      <c r="FT138" s="113"/>
      <c r="FU138" s="113"/>
      <c r="FV138" s="113"/>
      <c r="FW138" s="113"/>
      <c r="FX138" s="113"/>
      <c r="FY138" s="113"/>
      <c r="FZ138" s="113"/>
      <c r="GA138" s="113"/>
      <c r="GB138" s="113"/>
      <c r="GC138" s="113"/>
      <c r="GD138" s="113"/>
      <c r="GE138" s="113"/>
      <c r="GF138" s="113"/>
      <c r="GG138" s="113"/>
      <c r="GH138" s="113"/>
      <c r="GI138" s="113"/>
      <c r="GJ138" s="113"/>
      <c r="GK138" s="113"/>
      <c r="GL138" s="113"/>
      <c r="GM138" s="113"/>
      <c r="GN138" s="113"/>
      <c r="GO138" s="113"/>
      <c r="GP138" s="113"/>
      <c r="GQ138" s="113"/>
      <c r="GR138" s="113"/>
      <c r="GS138" s="113"/>
      <c r="GT138" s="113"/>
      <c r="GU138" s="113"/>
      <c r="GV138" s="113"/>
    </row>
    <row r="139" spans="1:204" ht="30" customHeight="1">
      <c r="A139" s="8"/>
      <c r="E139" s="10"/>
      <c r="DO139" s="107"/>
      <c r="DP139" s="105"/>
      <c r="DQ139" s="105"/>
      <c r="DR139" s="105"/>
      <c r="DS139" s="105"/>
      <c r="DT139" s="105"/>
      <c r="DU139" s="105"/>
      <c r="DV139" s="105"/>
      <c r="DW139" s="105"/>
      <c r="DX139" s="105"/>
      <c r="DY139" s="105"/>
      <c r="DZ139" s="105"/>
      <c r="EA139" s="105"/>
      <c r="EB139" s="105"/>
      <c r="EC139" s="105"/>
      <c r="ED139" s="105"/>
      <c r="EE139" s="105"/>
      <c r="EF139" s="105"/>
      <c r="EG139" s="105"/>
      <c r="EH139" s="105"/>
      <c r="EI139" s="105"/>
      <c r="EJ139" s="105"/>
      <c r="EK139" s="105"/>
      <c r="EL139" s="105"/>
      <c r="EM139" s="105"/>
      <c r="EN139" s="105"/>
      <c r="EO139" s="105"/>
      <c r="EP139" s="105"/>
      <c r="EQ139" s="105"/>
      <c r="ER139" s="105"/>
      <c r="ES139" s="105"/>
      <c r="ET139" s="105"/>
      <c r="EU139" s="105"/>
      <c r="EV139" s="105"/>
      <c r="EW139" s="105"/>
      <c r="EX139" s="105"/>
      <c r="EY139" s="105"/>
      <c r="EZ139" s="105"/>
      <c r="FA139" s="105"/>
      <c r="FB139" s="105"/>
      <c r="FC139" s="105"/>
      <c r="FD139" s="105"/>
      <c r="FE139" s="105"/>
      <c r="FF139" s="105"/>
      <c r="FG139" s="105"/>
      <c r="FH139" s="105"/>
      <c r="FI139" s="105"/>
      <c r="FJ139" s="105"/>
      <c r="FK139" s="105"/>
      <c r="FL139" s="105"/>
      <c r="FM139" s="112"/>
      <c r="FN139" s="113"/>
      <c r="FO139" s="113"/>
      <c r="FP139" s="113"/>
      <c r="FQ139" s="113"/>
      <c r="FR139" s="113"/>
      <c r="FS139" s="113"/>
      <c r="FT139" s="113"/>
      <c r="FU139" s="113"/>
      <c r="FV139" s="113"/>
      <c r="FW139" s="113"/>
      <c r="FX139" s="113"/>
      <c r="FY139" s="113"/>
      <c r="FZ139" s="113"/>
      <c r="GA139" s="113"/>
      <c r="GB139" s="113"/>
      <c r="GC139" s="113"/>
      <c r="GD139" s="113"/>
      <c r="GE139" s="113"/>
      <c r="GF139" s="113"/>
      <c r="GG139" s="113"/>
      <c r="GH139" s="113"/>
      <c r="GI139" s="113"/>
      <c r="GJ139" s="113"/>
      <c r="GK139" s="113"/>
      <c r="GL139" s="113"/>
      <c r="GM139" s="113"/>
      <c r="GN139" s="113"/>
      <c r="GO139" s="113"/>
      <c r="GP139" s="113"/>
      <c r="GQ139" s="113"/>
      <c r="GR139" s="113"/>
      <c r="GS139" s="113"/>
      <c r="GT139" s="113"/>
      <c r="GU139" s="113"/>
      <c r="GV139" s="113"/>
    </row>
    <row r="140" spans="1:204" ht="30" customHeight="1">
      <c r="A140" s="8"/>
      <c r="E140" s="10"/>
      <c r="DO140" s="107"/>
      <c r="DP140" s="105"/>
      <c r="DQ140" s="105"/>
      <c r="DR140" s="105"/>
      <c r="DS140" s="105"/>
      <c r="DT140" s="105"/>
      <c r="DU140" s="105"/>
      <c r="DV140" s="105"/>
      <c r="DW140" s="105"/>
      <c r="DX140" s="105"/>
      <c r="DY140" s="105"/>
      <c r="DZ140" s="105"/>
      <c r="EA140" s="105"/>
      <c r="EB140" s="105"/>
      <c r="EC140" s="105"/>
      <c r="ED140" s="105"/>
      <c r="EE140" s="105"/>
      <c r="EF140" s="105"/>
      <c r="EG140" s="105"/>
      <c r="EH140" s="105"/>
      <c r="EI140" s="105"/>
      <c r="EJ140" s="105"/>
      <c r="EK140" s="105"/>
      <c r="EL140" s="105"/>
      <c r="EM140" s="105"/>
      <c r="EN140" s="105"/>
      <c r="EO140" s="105"/>
      <c r="EP140" s="105"/>
      <c r="EQ140" s="105"/>
      <c r="ER140" s="105"/>
      <c r="ES140" s="105"/>
      <c r="ET140" s="105"/>
      <c r="EU140" s="105"/>
      <c r="EV140" s="105"/>
      <c r="EW140" s="105"/>
      <c r="EX140" s="105"/>
      <c r="EY140" s="105"/>
      <c r="EZ140" s="105"/>
      <c r="FA140" s="105"/>
      <c r="FB140" s="105"/>
      <c r="FC140" s="105"/>
      <c r="FD140" s="105"/>
      <c r="FE140" s="105"/>
      <c r="FF140" s="105"/>
      <c r="FG140" s="105"/>
      <c r="FH140" s="105"/>
      <c r="FI140" s="105"/>
      <c r="FJ140" s="105"/>
      <c r="FK140" s="105"/>
      <c r="FL140" s="105"/>
      <c r="FM140" s="112"/>
      <c r="FN140" s="113"/>
      <c r="FO140" s="113"/>
      <c r="FP140" s="113"/>
      <c r="FQ140" s="113"/>
      <c r="FR140" s="113"/>
      <c r="FS140" s="113"/>
      <c r="FT140" s="113"/>
      <c r="FU140" s="113"/>
      <c r="FV140" s="113"/>
      <c r="FW140" s="113"/>
      <c r="FX140" s="113"/>
      <c r="FY140" s="113"/>
      <c r="FZ140" s="113"/>
      <c r="GA140" s="113"/>
      <c r="GB140" s="113"/>
      <c r="GC140" s="113"/>
      <c r="GD140" s="113"/>
      <c r="GE140" s="113"/>
      <c r="GF140" s="113"/>
      <c r="GG140" s="113"/>
      <c r="GH140" s="113"/>
      <c r="GI140" s="113"/>
      <c r="GJ140" s="113"/>
      <c r="GK140" s="113"/>
      <c r="GL140" s="113"/>
      <c r="GM140" s="113"/>
      <c r="GN140" s="113"/>
      <c r="GO140" s="113"/>
      <c r="GP140" s="113"/>
      <c r="GQ140" s="113"/>
      <c r="GR140" s="113"/>
      <c r="GS140" s="113"/>
      <c r="GT140" s="113"/>
      <c r="GU140" s="113"/>
      <c r="GV140" s="113"/>
    </row>
    <row r="141" spans="1:204" ht="30" customHeight="1">
      <c r="A141" s="8"/>
      <c r="E141" s="10"/>
      <c r="DO141" s="107"/>
      <c r="DP141" s="105"/>
      <c r="DQ141" s="105"/>
      <c r="DR141" s="105"/>
      <c r="DS141" s="105"/>
      <c r="DT141" s="105"/>
      <c r="DU141" s="105"/>
      <c r="DV141" s="105"/>
      <c r="DW141" s="105"/>
      <c r="DX141" s="105"/>
      <c r="DY141" s="105"/>
      <c r="DZ141" s="105"/>
      <c r="EA141" s="105"/>
      <c r="EB141" s="105"/>
      <c r="EC141" s="105"/>
      <c r="ED141" s="105"/>
      <c r="EE141" s="105"/>
      <c r="EF141" s="105"/>
      <c r="EG141" s="105"/>
      <c r="EH141" s="105"/>
      <c r="EI141" s="105"/>
      <c r="EJ141" s="105"/>
      <c r="EK141" s="105"/>
      <c r="EL141" s="105"/>
      <c r="EM141" s="105"/>
      <c r="EN141" s="105"/>
      <c r="EO141" s="105"/>
      <c r="EP141" s="105"/>
      <c r="EQ141" s="105"/>
      <c r="ER141" s="105"/>
      <c r="ES141" s="105"/>
      <c r="ET141" s="105"/>
      <c r="EU141" s="105"/>
      <c r="EV141" s="105"/>
      <c r="EW141" s="105"/>
      <c r="EX141" s="105"/>
      <c r="EY141" s="105"/>
      <c r="EZ141" s="105"/>
      <c r="FA141" s="105"/>
      <c r="FB141" s="105"/>
      <c r="FC141" s="105"/>
      <c r="FD141" s="105"/>
      <c r="FE141" s="105"/>
      <c r="FF141" s="105"/>
      <c r="FG141" s="105"/>
      <c r="FH141" s="105"/>
      <c r="FI141" s="105"/>
      <c r="FJ141" s="105"/>
      <c r="FK141" s="105"/>
      <c r="FL141" s="105"/>
      <c r="FM141" s="112"/>
      <c r="FN141" s="113"/>
      <c r="FO141" s="113"/>
      <c r="FP141" s="113"/>
      <c r="FQ141" s="113"/>
      <c r="FR141" s="113"/>
      <c r="FS141" s="113"/>
      <c r="FT141" s="113"/>
      <c r="FU141" s="113"/>
      <c r="FV141" s="113"/>
      <c r="FW141" s="113"/>
      <c r="FX141" s="113"/>
      <c r="FY141" s="113"/>
      <c r="FZ141" s="113"/>
      <c r="GA141" s="113"/>
      <c r="GB141" s="113"/>
      <c r="GC141" s="113"/>
      <c r="GD141" s="113"/>
      <c r="GE141" s="113"/>
      <c r="GF141" s="113"/>
      <c r="GG141" s="113"/>
      <c r="GH141" s="113"/>
      <c r="GI141" s="113"/>
      <c r="GJ141" s="113"/>
      <c r="GK141" s="113"/>
      <c r="GL141" s="113"/>
      <c r="GM141" s="113"/>
      <c r="GN141" s="113"/>
      <c r="GO141" s="113"/>
      <c r="GP141" s="113"/>
      <c r="GQ141" s="113"/>
      <c r="GR141" s="113"/>
      <c r="GS141" s="113"/>
      <c r="GT141" s="113"/>
      <c r="GU141" s="113"/>
      <c r="GV141" s="113"/>
    </row>
    <row r="142" spans="1:204" ht="30" customHeight="1">
      <c r="A142" s="8"/>
      <c r="E142" s="10"/>
      <c r="DO142" s="107"/>
      <c r="DP142" s="105"/>
      <c r="DQ142" s="105"/>
      <c r="DR142" s="105"/>
      <c r="DS142" s="105"/>
      <c r="DT142" s="105"/>
      <c r="DU142" s="105"/>
      <c r="DV142" s="105"/>
      <c r="DW142" s="105"/>
      <c r="DX142" s="105"/>
      <c r="DY142" s="105"/>
      <c r="DZ142" s="105"/>
      <c r="EA142" s="105"/>
      <c r="EB142" s="105"/>
      <c r="EC142" s="105"/>
      <c r="ED142" s="105"/>
      <c r="EE142" s="105"/>
      <c r="EF142" s="105"/>
      <c r="EG142" s="105"/>
      <c r="EH142" s="105"/>
      <c r="EI142" s="105"/>
      <c r="EJ142" s="105"/>
      <c r="EK142" s="105"/>
      <c r="EL142" s="105"/>
      <c r="EM142" s="105"/>
      <c r="EN142" s="105"/>
      <c r="EO142" s="105"/>
      <c r="EP142" s="105"/>
      <c r="EQ142" s="105"/>
      <c r="ER142" s="105"/>
      <c r="ES142" s="105"/>
      <c r="ET142" s="105"/>
      <c r="EU142" s="105"/>
      <c r="EV142" s="105"/>
      <c r="EW142" s="105"/>
      <c r="EX142" s="105"/>
      <c r="EY142" s="105"/>
      <c r="EZ142" s="105"/>
      <c r="FA142" s="105"/>
      <c r="FB142" s="105"/>
      <c r="FC142" s="105"/>
      <c r="FD142" s="105"/>
      <c r="FE142" s="105"/>
      <c r="FF142" s="105"/>
      <c r="FG142" s="105"/>
      <c r="FH142" s="105"/>
      <c r="FI142" s="105"/>
      <c r="FJ142" s="105"/>
      <c r="FK142" s="105"/>
      <c r="FL142" s="105"/>
      <c r="FM142" s="112"/>
      <c r="FN142" s="113"/>
      <c r="FO142" s="113"/>
      <c r="FP142" s="113"/>
      <c r="FQ142" s="113"/>
      <c r="FR142" s="113"/>
      <c r="FS142" s="113"/>
      <c r="FT142" s="113"/>
      <c r="FU142" s="113"/>
      <c r="FV142" s="113"/>
      <c r="FW142" s="113"/>
      <c r="FX142" s="113"/>
      <c r="FY142" s="113"/>
      <c r="FZ142" s="113"/>
      <c r="GA142" s="113"/>
      <c r="GB142" s="113"/>
      <c r="GC142" s="113"/>
      <c r="GD142" s="113"/>
      <c r="GE142" s="113"/>
      <c r="GF142" s="113"/>
      <c r="GG142" s="113"/>
      <c r="GH142" s="113"/>
      <c r="GI142" s="113"/>
      <c r="GJ142" s="113"/>
      <c r="GK142" s="113"/>
      <c r="GL142" s="113"/>
      <c r="GM142" s="113"/>
      <c r="GN142" s="113"/>
      <c r="GO142" s="113"/>
      <c r="GP142" s="113"/>
      <c r="GQ142" s="113"/>
      <c r="GR142" s="113"/>
      <c r="GS142" s="113"/>
      <c r="GT142" s="113"/>
      <c r="GU142" s="113"/>
      <c r="GV142" s="113"/>
    </row>
    <row r="143" spans="1:204" ht="30" customHeight="1">
      <c r="A143" s="8"/>
      <c r="E143" s="10"/>
      <c r="DO143" s="107"/>
      <c r="DP143" s="105"/>
      <c r="DQ143" s="105"/>
      <c r="DR143" s="105"/>
      <c r="DS143" s="105"/>
      <c r="DT143" s="105"/>
      <c r="DU143" s="105"/>
      <c r="DV143" s="105"/>
      <c r="DW143" s="105"/>
      <c r="DX143" s="105"/>
      <c r="DY143" s="105"/>
      <c r="DZ143" s="105"/>
      <c r="EA143" s="105"/>
      <c r="EB143" s="105"/>
      <c r="EC143" s="105"/>
      <c r="ED143" s="105"/>
      <c r="EE143" s="105"/>
      <c r="EF143" s="105"/>
      <c r="EG143" s="105"/>
      <c r="EH143" s="105"/>
      <c r="EI143" s="105"/>
      <c r="EJ143" s="105"/>
      <c r="EK143" s="105"/>
      <c r="EL143" s="105"/>
      <c r="EM143" s="105"/>
      <c r="EN143" s="105"/>
      <c r="EO143" s="105"/>
      <c r="EP143" s="105"/>
      <c r="EQ143" s="105"/>
      <c r="ER143" s="105"/>
      <c r="ES143" s="105"/>
      <c r="ET143" s="105"/>
      <c r="EU143" s="105"/>
      <c r="EV143" s="105"/>
      <c r="EW143" s="105"/>
      <c r="EX143" s="105"/>
      <c r="EY143" s="105"/>
      <c r="EZ143" s="105"/>
      <c r="FA143" s="105"/>
      <c r="FB143" s="105"/>
      <c r="FC143" s="105"/>
      <c r="FD143" s="105"/>
      <c r="FE143" s="105"/>
      <c r="FF143" s="105"/>
      <c r="FG143" s="105"/>
      <c r="FH143" s="105"/>
      <c r="FI143" s="105"/>
      <c r="FJ143" s="105"/>
      <c r="FK143" s="105"/>
      <c r="FL143" s="105"/>
      <c r="FM143" s="112"/>
      <c r="FN143" s="113"/>
      <c r="FO143" s="113"/>
      <c r="FP143" s="113"/>
      <c r="FQ143" s="113"/>
      <c r="FR143" s="113"/>
      <c r="FS143" s="113"/>
      <c r="FT143" s="113"/>
      <c r="FU143" s="113"/>
      <c r="FV143" s="113"/>
      <c r="FW143" s="113"/>
      <c r="FX143" s="113"/>
      <c r="FY143" s="113"/>
      <c r="FZ143" s="113"/>
      <c r="GA143" s="113"/>
      <c r="GB143" s="113"/>
      <c r="GC143" s="113"/>
      <c r="GD143" s="113"/>
      <c r="GE143" s="113"/>
      <c r="GF143" s="113"/>
      <c r="GG143" s="113"/>
      <c r="GH143" s="113"/>
      <c r="GI143" s="113"/>
      <c r="GJ143" s="113"/>
      <c r="GK143" s="113"/>
      <c r="GL143" s="113"/>
      <c r="GM143" s="113"/>
      <c r="GN143" s="113"/>
      <c r="GO143" s="113"/>
      <c r="GP143" s="113"/>
      <c r="GQ143" s="113"/>
      <c r="GR143" s="113"/>
      <c r="GS143" s="113"/>
      <c r="GT143" s="113"/>
      <c r="GU143" s="113"/>
      <c r="GV143" s="113"/>
    </row>
    <row r="144" spans="1:204" ht="30" customHeight="1">
      <c r="A144" s="8"/>
      <c r="E144" s="10"/>
      <c r="DO144" s="107"/>
      <c r="DP144" s="105"/>
      <c r="DQ144" s="105"/>
      <c r="DR144" s="105"/>
      <c r="DS144" s="105"/>
      <c r="DT144" s="105"/>
      <c r="DU144" s="105"/>
      <c r="DV144" s="105"/>
      <c r="DW144" s="105"/>
      <c r="DX144" s="105"/>
      <c r="DY144" s="105"/>
      <c r="DZ144" s="105"/>
      <c r="EA144" s="105"/>
      <c r="EB144" s="105"/>
      <c r="EC144" s="105"/>
      <c r="ED144" s="105"/>
      <c r="EE144" s="105"/>
      <c r="EF144" s="105"/>
      <c r="EG144" s="105"/>
      <c r="EH144" s="105"/>
      <c r="EI144" s="105"/>
      <c r="EJ144" s="105"/>
      <c r="EK144" s="105"/>
      <c r="EL144" s="105"/>
      <c r="EM144" s="105"/>
      <c r="EN144" s="105"/>
      <c r="EO144" s="105"/>
      <c r="EP144" s="105"/>
      <c r="EQ144" s="105"/>
      <c r="ER144" s="105"/>
      <c r="ES144" s="105"/>
      <c r="ET144" s="105"/>
      <c r="EU144" s="105"/>
      <c r="EV144" s="105"/>
      <c r="EW144" s="105"/>
      <c r="EX144" s="105"/>
      <c r="EY144" s="105"/>
      <c r="EZ144" s="105"/>
      <c r="FA144" s="105"/>
      <c r="FB144" s="105"/>
      <c r="FC144" s="105"/>
      <c r="FD144" s="105"/>
      <c r="FE144" s="105"/>
      <c r="FF144" s="105"/>
      <c r="FG144" s="105"/>
      <c r="FH144" s="105"/>
      <c r="FI144" s="105"/>
      <c r="FJ144" s="105"/>
      <c r="FK144" s="105"/>
      <c r="FL144" s="105"/>
      <c r="FM144" s="112"/>
      <c r="FN144" s="113"/>
      <c r="FO144" s="113"/>
      <c r="FP144" s="113"/>
      <c r="FQ144" s="113"/>
      <c r="FR144" s="113"/>
      <c r="FS144" s="113"/>
      <c r="FT144" s="113"/>
      <c r="FU144" s="113"/>
      <c r="FV144" s="113"/>
      <c r="FW144" s="113"/>
      <c r="FX144" s="113"/>
      <c r="FY144" s="113"/>
      <c r="FZ144" s="113"/>
      <c r="GA144" s="113"/>
      <c r="GB144" s="113"/>
      <c r="GC144" s="113"/>
      <c r="GD144" s="113"/>
      <c r="GE144" s="113"/>
      <c r="GF144" s="113"/>
      <c r="GG144" s="113"/>
      <c r="GH144" s="113"/>
      <c r="GI144" s="113"/>
      <c r="GJ144" s="113"/>
      <c r="GK144" s="113"/>
      <c r="GL144" s="113"/>
      <c r="GM144" s="113"/>
      <c r="GN144" s="113"/>
      <c r="GO144" s="113"/>
      <c r="GP144" s="113"/>
      <c r="GQ144" s="113"/>
      <c r="GR144" s="113"/>
      <c r="GS144" s="113"/>
      <c r="GT144" s="113"/>
      <c r="GU144" s="113"/>
      <c r="GV144" s="113"/>
    </row>
    <row r="145" spans="1:204" ht="30" customHeight="1">
      <c r="A145" s="8"/>
      <c r="E145" s="10"/>
      <c r="DO145" s="107"/>
      <c r="DP145" s="105"/>
      <c r="DQ145" s="105"/>
      <c r="DR145" s="105"/>
      <c r="DS145" s="105"/>
      <c r="DT145" s="105"/>
      <c r="DU145" s="105"/>
      <c r="DV145" s="105"/>
      <c r="DW145" s="105"/>
      <c r="DX145" s="105"/>
      <c r="DY145" s="105"/>
      <c r="DZ145" s="105"/>
      <c r="EA145" s="105"/>
      <c r="EB145" s="105"/>
      <c r="EC145" s="105"/>
      <c r="ED145" s="105"/>
      <c r="EE145" s="105"/>
      <c r="EF145" s="105"/>
      <c r="EG145" s="105"/>
      <c r="EH145" s="105"/>
      <c r="EI145" s="105"/>
      <c r="EJ145" s="105"/>
      <c r="EK145" s="105"/>
      <c r="EL145" s="105"/>
      <c r="EM145" s="105"/>
      <c r="EN145" s="105"/>
      <c r="EO145" s="105"/>
      <c r="EP145" s="105"/>
      <c r="EQ145" s="105"/>
      <c r="ER145" s="105"/>
      <c r="ES145" s="105"/>
      <c r="ET145" s="105"/>
      <c r="EU145" s="105"/>
      <c r="EV145" s="105"/>
      <c r="EW145" s="105"/>
      <c r="EX145" s="105"/>
      <c r="EY145" s="105"/>
      <c r="EZ145" s="105"/>
      <c r="FA145" s="105"/>
      <c r="FB145" s="105"/>
      <c r="FC145" s="105"/>
      <c r="FD145" s="105"/>
      <c r="FE145" s="105"/>
      <c r="FF145" s="105"/>
      <c r="FG145" s="105"/>
      <c r="FH145" s="105"/>
      <c r="FI145" s="105"/>
      <c r="FJ145" s="105"/>
      <c r="FK145" s="105"/>
      <c r="FL145" s="105"/>
      <c r="FM145" s="112"/>
      <c r="FN145" s="113"/>
      <c r="FO145" s="113"/>
      <c r="FP145" s="113"/>
      <c r="FQ145" s="113"/>
      <c r="FR145" s="113"/>
      <c r="FS145" s="113"/>
      <c r="FT145" s="113"/>
      <c r="FU145" s="113"/>
      <c r="FV145" s="113"/>
      <c r="FW145" s="113"/>
      <c r="FX145" s="113"/>
      <c r="FY145" s="113"/>
      <c r="FZ145" s="113"/>
      <c r="GA145" s="113"/>
      <c r="GB145" s="113"/>
      <c r="GC145" s="113"/>
      <c r="GD145" s="113"/>
      <c r="GE145" s="113"/>
      <c r="GF145" s="113"/>
      <c r="GG145" s="113"/>
      <c r="GH145" s="113"/>
      <c r="GI145" s="113"/>
      <c r="GJ145" s="113"/>
      <c r="GK145" s="113"/>
      <c r="GL145" s="113"/>
      <c r="GM145" s="113"/>
      <c r="GN145" s="113"/>
      <c r="GO145" s="113"/>
      <c r="GP145" s="113"/>
      <c r="GQ145" s="113"/>
      <c r="GR145" s="113"/>
      <c r="GS145" s="113"/>
      <c r="GT145" s="113"/>
      <c r="GU145" s="113"/>
      <c r="GV145" s="113"/>
    </row>
    <row r="146" spans="1:204" ht="30" customHeight="1">
      <c r="A146" s="8"/>
      <c r="E146" s="10"/>
      <c r="DO146" s="107"/>
      <c r="DP146" s="105"/>
      <c r="DQ146" s="105"/>
      <c r="DR146" s="105"/>
      <c r="DS146" s="105"/>
      <c r="DT146" s="105"/>
      <c r="DU146" s="105"/>
      <c r="DV146" s="105"/>
      <c r="DW146" s="105"/>
      <c r="DX146" s="105"/>
      <c r="DY146" s="105"/>
      <c r="DZ146" s="105"/>
      <c r="EA146" s="105"/>
      <c r="EB146" s="105"/>
      <c r="EC146" s="105"/>
      <c r="ED146" s="105"/>
      <c r="EE146" s="105"/>
      <c r="EF146" s="105"/>
      <c r="EG146" s="105"/>
      <c r="EH146" s="105"/>
      <c r="EI146" s="105"/>
      <c r="EJ146" s="105"/>
      <c r="EK146" s="105"/>
      <c r="EL146" s="105"/>
      <c r="EM146" s="105"/>
      <c r="EN146" s="105"/>
      <c r="EO146" s="105"/>
      <c r="EP146" s="105"/>
      <c r="EQ146" s="105"/>
      <c r="ER146" s="105"/>
      <c r="ES146" s="105"/>
      <c r="ET146" s="105"/>
      <c r="EU146" s="105"/>
      <c r="EV146" s="105"/>
      <c r="EW146" s="105"/>
      <c r="EX146" s="105"/>
      <c r="EY146" s="105"/>
      <c r="EZ146" s="105"/>
      <c r="FA146" s="105"/>
      <c r="FB146" s="105"/>
      <c r="FC146" s="105"/>
      <c r="FD146" s="105"/>
      <c r="FE146" s="105"/>
      <c r="FF146" s="105"/>
      <c r="FG146" s="105"/>
      <c r="FH146" s="105"/>
      <c r="FI146" s="105"/>
      <c r="FJ146" s="105"/>
      <c r="FK146" s="105"/>
      <c r="FL146" s="105"/>
      <c r="FM146" s="112"/>
      <c r="FN146" s="113"/>
      <c r="FO146" s="113"/>
      <c r="FP146" s="113"/>
      <c r="FQ146" s="113"/>
      <c r="FR146" s="113"/>
      <c r="FS146" s="113"/>
      <c r="FT146" s="113"/>
      <c r="FU146" s="113"/>
      <c r="FV146" s="113"/>
      <c r="FW146" s="113"/>
      <c r="FX146" s="113"/>
      <c r="FY146" s="113"/>
      <c r="FZ146" s="113"/>
      <c r="GA146" s="113"/>
      <c r="GB146" s="113"/>
      <c r="GC146" s="113"/>
      <c r="GD146" s="113"/>
      <c r="GE146" s="113"/>
      <c r="GF146" s="113"/>
      <c r="GG146" s="113"/>
      <c r="GH146" s="113"/>
      <c r="GI146" s="113"/>
      <c r="GJ146" s="113"/>
      <c r="GK146" s="113"/>
      <c r="GL146" s="113"/>
      <c r="GM146" s="113"/>
      <c r="GN146" s="113"/>
      <c r="GO146" s="113"/>
      <c r="GP146" s="113"/>
      <c r="GQ146" s="113"/>
      <c r="GR146" s="113"/>
      <c r="GS146" s="113"/>
      <c r="GT146" s="113"/>
      <c r="GU146" s="113"/>
      <c r="GV146" s="113"/>
    </row>
    <row r="147" spans="1:204" ht="30" customHeight="1">
      <c r="A147" s="8"/>
      <c r="E147" s="10"/>
      <c r="DO147" s="107"/>
      <c r="DP147" s="105"/>
      <c r="DQ147" s="105"/>
      <c r="DR147" s="105"/>
      <c r="DS147" s="105"/>
      <c r="DT147" s="105"/>
      <c r="DU147" s="105"/>
      <c r="DV147" s="105"/>
      <c r="DW147" s="105"/>
      <c r="DX147" s="105"/>
      <c r="DY147" s="105"/>
      <c r="DZ147" s="105"/>
      <c r="EA147" s="105"/>
      <c r="EB147" s="105"/>
      <c r="EC147" s="105"/>
      <c r="ED147" s="105"/>
      <c r="EE147" s="105"/>
      <c r="EF147" s="105"/>
      <c r="EG147" s="105"/>
      <c r="EH147" s="105"/>
      <c r="EI147" s="105"/>
      <c r="EJ147" s="105"/>
      <c r="EK147" s="105"/>
      <c r="EL147" s="105"/>
      <c r="EM147" s="105"/>
      <c r="EN147" s="105"/>
      <c r="EO147" s="105"/>
      <c r="EP147" s="105"/>
      <c r="EQ147" s="105"/>
      <c r="ER147" s="105"/>
      <c r="ES147" s="105"/>
      <c r="ET147" s="105"/>
      <c r="EU147" s="105"/>
      <c r="EV147" s="105"/>
      <c r="EW147" s="105"/>
      <c r="EX147" s="105"/>
      <c r="EY147" s="105"/>
      <c r="EZ147" s="105"/>
      <c r="FA147" s="105"/>
      <c r="FB147" s="105"/>
      <c r="FC147" s="105"/>
      <c r="FD147" s="105"/>
      <c r="FE147" s="105"/>
      <c r="FF147" s="105"/>
      <c r="FG147" s="105"/>
      <c r="FH147" s="105"/>
      <c r="FI147" s="105"/>
      <c r="FJ147" s="105"/>
      <c r="FK147" s="105"/>
      <c r="FL147" s="105"/>
      <c r="FM147" s="112"/>
      <c r="FN147" s="113"/>
      <c r="FO147" s="113"/>
      <c r="FP147" s="113"/>
      <c r="FQ147" s="113"/>
      <c r="FR147" s="113"/>
      <c r="FS147" s="113"/>
      <c r="FT147" s="113"/>
      <c r="FU147" s="113"/>
      <c r="FV147" s="113"/>
      <c r="FW147" s="113"/>
      <c r="FX147" s="113"/>
      <c r="FY147" s="113"/>
      <c r="FZ147" s="113"/>
      <c r="GA147" s="113"/>
      <c r="GB147" s="113"/>
      <c r="GC147" s="113"/>
      <c r="GD147" s="113"/>
      <c r="GE147" s="113"/>
      <c r="GF147" s="113"/>
      <c r="GG147" s="113"/>
      <c r="GH147" s="113"/>
      <c r="GI147" s="113"/>
      <c r="GJ147" s="113"/>
      <c r="GK147" s="113"/>
      <c r="GL147" s="113"/>
      <c r="GM147" s="113"/>
      <c r="GN147" s="113"/>
      <c r="GO147" s="113"/>
      <c r="GP147" s="113"/>
      <c r="GQ147" s="113"/>
      <c r="GR147" s="113"/>
      <c r="GS147" s="113"/>
      <c r="GT147" s="113"/>
      <c r="GU147" s="113"/>
      <c r="GV147" s="113"/>
    </row>
    <row r="148" spans="1:204" ht="30" customHeight="1">
      <c r="A148" s="8"/>
      <c r="E148" s="10"/>
      <c r="DO148" s="107"/>
      <c r="DP148" s="105"/>
      <c r="DQ148" s="105"/>
      <c r="DR148" s="105"/>
      <c r="DS148" s="105"/>
      <c r="DT148" s="105"/>
      <c r="DU148" s="105"/>
      <c r="DV148" s="105"/>
      <c r="DW148" s="105"/>
      <c r="DX148" s="105"/>
      <c r="DY148" s="105"/>
      <c r="DZ148" s="105"/>
      <c r="EA148" s="105"/>
      <c r="EB148" s="105"/>
      <c r="EC148" s="105"/>
      <c r="ED148" s="105"/>
      <c r="EE148" s="105"/>
      <c r="EF148" s="105"/>
      <c r="EG148" s="105"/>
      <c r="EH148" s="105"/>
      <c r="EI148" s="105"/>
      <c r="EJ148" s="105"/>
      <c r="EK148" s="105"/>
      <c r="EL148" s="105"/>
      <c r="EM148" s="105"/>
      <c r="EN148" s="105"/>
      <c r="EO148" s="105"/>
      <c r="EP148" s="105"/>
      <c r="EQ148" s="105"/>
      <c r="ER148" s="105"/>
      <c r="ES148" s="105"/>
      <c r="ET148" s="105"/>
      <c r="EU148" s="105"/>
      <c r="EV148" s="105"/>
      <c r="EW148" s="105"/>
      <c r="EX148" s="105"/>
      <c r="EY148" s="105"/>
      <c r="EZ148" s="105"/>
      <c r="FA148" s="105"/>
      <c r="FB148" s="105"/>
      <c r="FC148" s="105"/>
      <c r="FD148" s="105"/>
      <c r="FE148" s="105"/>
      <c r="FF148" s="105"/>
      <c r="FG148" s="105"/>
      <c r="FH148" s="105"/>
      <c r="FI148" s="105"/>
      <c r="FJ148" s="105"/>
      <c r="FK148" s="105"/>
      <c r="FL148" s="105"/>
      <c r="FM148" s="112"/>
      <c r="FN148" s="113"/>
      <c r="FO148" s="113"/>
      <c r="FP148" s="113"/>
      <c r="FQ148" s="113"/>
      <c r="FR148" s="113"/>
      <c r="FS148" s="113"/>
      <c r="FT148" s="113"/>
      <c r="FU148" s="113"/>
      <c r="FV148" s="113"/>
      <c r="FW148" s="113"/>
      <c r="FX148" s="113"/>
      <c r="FY148" s="113"/>
      <c r="FZ148" s="113"/>
      <c r="GA148" s="113"/>
      <c r="GB148" s="113"/>
      <c r="GC148" s="113"/>
      <c r="GD148" s="113"/>
      <c r="GE148" s="113"/>
      <c r="GF148" s="113"/>
      <c r="GG148" s="113"/>
      <c r="GH148" s="113"/>
      <c r="GI148" s="113"/>
      <c r="GJ148" s="113"/>
      <c r="GK148" s="113"/>
      <c r="GL148" s="113"/>
      <c r="GM148" s="113"/>
      <c r="GN148" s="113"/>
      <c r="GO148" s="113"/>
      <c r="GP148" s="113"/>
      <c r="GQ148" s="113"/>
      <c r="GR148" s="113"/>
      <c r="GS148" s="113"/>
      <c r="GT148" s="113"/>
      <c r="GU148" s="113"/>
      <c r="GV148" s="113"/>
    </row>
    <row r="149" spans="1:204" ht="30" customHeight="1">
      <c r="A149" s="8"/>
      <c r="E149" s="10"/>
      <c r="DO149" s="107"/>
      <c r="DP149" s="105"/>
      <c r="DQ149" s="105"/>
      <c r="DR149" s="105"/>
      <c r="DS149" s="105"/>
      <c r="DT149" s="105"/>
      <c r="DU149" s="105"/>
      <c r="DV149" s="105"/>
      <c r="DW149" s="105"/>
      <c r="DX149" s="105"/>
      <c r="DY149" s="105"/>
      <c r="DZ149" s="105"/>
      <c r="EA149" s="105"/>
      <c r="EB149" s="105"/>
      <c r="EC149" s="105"/>
      <c r="ED149" s="105"/>
      <c r="EE149" s="105"/>
      <c r="EF149" s="105"/>
      <c r="EG149" s="105"/>
      <c r="EH149" s="105"/>
      <c r="EI149" s="105"/>
      <c r="EJ149" s="105"/>
      <c r="EK149" s="105"/>
      <c r="EL149" s="105"/>
      <c r="EM149" s="105"/>
      <c r="EN149" s="105"/>
      <c r="EO149" s="105"/>
      <c r="EP149" s="105"/>
      <c r="EQ149" s="105"/>
      <c r="ER149" s="105"/>
      <c r="ES149" s="105"/>
      <c r="ET149" s="105"/>
      <c r="EU149" s="105"/>
      <c r="EV149" s="105"/>
      <c r="EW149" s="105"/>
      <c r="EX149" s="105"/>
      <c r="EY149" s="105"/>
      <c r="EZ149" s="105"/>
      <c r="FA149" s="105"/>
      <c r="FB149" s="105"/>
      <c r="FC149" s="105"/>
      <c r="FD149" s="105"/>
      <c r="FE149" s="105"/>
      <c r="FF149" s="105"/>
      <c r="FG149" s="105"/>
      <c r="FH149" s="105"/>
      <c r="FI149" s="105"/>
      <c r="FJ149" s="105"/>
      <c r="FK149" s="105"/>
      <c r="FL149" s="105"/>
      <c r="FM149" s="112"/>
      <c r="FN149" s="113"/>
      <c r="FO149" s="113"/>
      <c r="FP149" s="113"/>
      <c r="FQ149" s="113"/>
      <c r="FR149" s="113"/>
      <c r="FS149" s="113"/>
      <c r="FT149" s="113"/>
      <c r="FU149" s="113"/>
      <c r="FV149" s="113"/>
      <c r="FW149" s="113"/>
      <c r="FX149" s="113"/>
      <c r="FY149" s="113"/>
      <c r="FZ149" s="113"/>
      <c r="GA149" s="113"/>
      <c r="GB149" s="113"/>
      <c r="GC149" s="113"/>
      <c r="GD149" s="113"/>
      <c r="GE149" s="113"/>
      <c r="GF149" s="113"/>
      <c r="GG149" s="113"/>
      <c r="GH149" s="113"/>
      <c r="GI149" s="113"/>
      <c r="GJ149" s="113"/>
      <c r="GK149" s="113"/>
      <c r="GL149" s="113"/>
      <c r="GM149" s="113"/>
      <c r="GN149" s="113"/>
      <c r="GO149" s="113"/>
      <c r="GP149" s="113"/>
      <c r="GQ149" s="113"/>
      <c r="GR149" s="113"/>
      <c r="GS149" s="113"/>
      <c r="GT149" s="113"/>
      <c r="GU149" s="113"/>
      <c r="GV149" s="113"/>
    </row>
    <row r="150" spans="1:204" ht="30" customHeight="1">
      <c r="A150" s="8"/>
      <c r="E150" s="10"/>
      <c r="DO150" s="107"/>
      <c r="DP150" s="105"/>
      <c r="DQ150" s="105"/>
      <c r="DR150" s="105"/>
      <c r="DS150" s="105"/>
      <c r="DT150" s="105"/>
      <c r="DU150" s="105"/>
      <c r="DV150" s="105"/>
      <c r="DW150" s="105"/>
      <c r="DX150" s="105"/>
      <c r="DY150" s="105"/>
      <c r="DZ150" s="105"/>
      <c r="EA150" s="105"/>
      <c r="EB150" s="105"/>
      <c r="EC150" s="105"/>
      <c r="ED150" s="105"/>
      <c r="EE150" s="105"/>
      <c r="EF150" s="105"/>
      <c r="EG150" s="105"/>
      <c r="EH150" s="105"/>
      <c r="EI150" s="105"/>
      <c r="EJ150" s="105"/>
      <c r="EK150" s="105"/>
      <c r="EL150" s="105"/>
      <c r="EM150" s="105"/>
      <c r="EN150" s="105"/>
      <c r="EO150" s="105"/>
      <c r="EP150" s="105"/>
      <c r="EQ150" s="105"/>
      <c r="ER150" s="105"/>
      <c r="ES150" s="105"/>
      <c r="ET150" s="105"/>
      <c r="EU150" s="105"/>
      <c r="EV150" s="105"/>
      <c r="EW150" s="105"/>
      <c r="EX150" s="105"/>
      <c r="EY150" s="105"/>
      <c r="EZ150" s="105"/>
      <c r="FA150" s="105"/>
      <c r="FB150" s="105"/>
      <c r="FC150" s="105"/>
      <c r="FD150" s="105"/>
      <c r="FE150" s="105"/>
      <c r="FF150" s="105"/>
      <c r="FG150" s="105"/>
      <c r="FH150" s="105"/>
      <c r="FI150" s="105"/>
      <c r="FJ150" s="105"/>
      <c r="FK150" s="105"/>
      <c r="FL150" s="105"/>
      <c r="FM150" s="112"/>
      <c r="FN150" s="113"/>
      <c r="FO150" s="113"/>
      <c r="FP150" s="113"/>
      <c r="FQ150" s="113"/>
      <c r="FR150" s="113"/>
      <c r="FS150" s="113"/>
      <c r="FT150" s="113"/>
      <c r="FU150" s="113"/>
      <c r="FV150" s="113"/>
      <c r="FW150" s="113"/>
      <c r="FX150" s="113"/>
      <c r="FY150" s="113"/>
      <c r="FZ150" s="113"/>
      <c r="GA150" s="113"/>
      <c r="GB150" s="113"/>
      <c r="GC150" s="113"/>
      <c r="GD150" s="113"/>
      <c r="GE150" s="113"/>
      <c r="GF150" s="113"/>
      <c r="GG150" s="113"/>
      <c r="GH150" s="113"/>
      <c r="GI150" s="113"/>
      <c r="GJ150" s="113"/>
      <c r="GK150" s="113"/>
      <c r="GL150" s="113"/>
      <c r="GM150" s="113"/>
      <c r="GN150" s="113"/>
      <c r="GO150" s="113"/>
      <c r="GP150" s="113"/>
      <c r="GQ150" s="113"/>
      <c r="GR150" s="113"/>
      <c r="GS150" s="113"/>
      <c r="GT150" s="113"/>
      <c r="GU150" s="113"/>
      <c r="GV150" s="113"/>
    </row>
    <row r="151" spans="1:204" ht="30" customHeight="1">
      <c r="A151" s="8"/>
      <c r="E151" s="10"/>
      <c r="DO151" s="107"/>
      <c r="DP151" s="105"/>
      <c r="DQ151" s="105"/>
      <c r="DR151" s="105"/>
      <c r="DS151" s="105"/>
      <c r="DT151" s="105"/>
      <c r="DU151" s="105"/>
      <c r="DV151" s="105"/>
      <c r="DW151" s="105"/>
      <c r="DX151" s="105"/>
      <c r="DY151" s="105"/>
      <c r="DZ151" s="105"/>
      <c r="EA151" s="105"/>
      <c r="EB151" s="105"/>
      <c r="EC151" s="105"/>
      <c r="ED151" s="105"/>
      <c r="EE151" s="105"/>
      <c r="EF151" s="105"/>
      <c r="EG151" s="105"/>
      <c r="EH151" s="105"/>
      <c r="EI151" s="105"/>
      <c r="EJ151" s="105"/>
      <c r="EK151" s="105"/>
      <c r="EL151" s="105"/>
      <c r="EM151" s="105"/>
      <c r="EN151" s="105"/>
      <c r="EO151" s="105"/>
      <c r="EP151" s="105"/>
      <c r="EQ151" s="105"/>
      <c r="ER151" s="105"/>
      <c r="ES151" s="105"/>
      <c r="ET151" s="105"/>
      <c r="EU151" s="105"/>
      <c r="EV151" s="105"/>
      <c r="EW151" s="105"/>
      <c r="EX151" s="105"/>
      <c r="EY151" s="105"/>
      <c r="EZ151" s="105"/>
      <c r="FA151" s="105"/>
      <c r="FB151" s="105"/>
      <c r="FC151" s="105"/>
      <c r="FD151" s="105"/>
      <c r="FE151" s="105"/>
      <c r="FF151" s="105"/>
      <c r="FG151" s="105"/>
      <c r="FH151" s="105"/>
      <c r="FI151" s="105"/>
      <c r="FJ151" s="105"/>
      <c r="FK151" s="105"/>
      <c r="FL151" s="105"/>
      <c r="FM151" s="112"/>
      <c r="FN151" s="113"/>
      <c r="FO151" s="113"/>
      <c r="FP151" s="113"/>
      <c r="FQ151" s="113"/>
      <c r="FR151" s="113"/>
      <c r="FS151" s="113"/>
      <c r="FT151" s="113"/>
      <c r="FU151" s="113"/>
      <c r="FV151" s="113"/>
      <c r="FW151" s="113"/>
      <c r="FX151" s="113"/>
      <c r="FY151" s="113"/>
      <c r="FZ151" s="113"/>
      <c r="GA151" s="113"/>
      <c r="GB151" s="113"/>
      <c r="GC151" s="113"/>
      <c r="GD151" s="113"/>
      <c r="GE151" s="113"/>
      <c r="GF151" s="113"/>
      <c r="GG151" s="113"/>
      <c r="GH151" s="113"/>
      <c r="GI151" s="113"/>
      <c r="GJ151" s="113"/>
      <c r="GK151" s="113"/>
      <c r="GL151" s="113"/>
      <c r="GM151" s="113"/>
      <c r="GN151" s="113"/>
      <c r="GO151" s="113"/>
      <c r="GP151" s="113"/>
      <c r="GQ151" s="113"/>
      <c r="GR151" s="113"/>
      <c r="GS151" s="113"/>
      <c r="GT151" s="113"/>
      <c r="GU151" s="113"/>
      <c r="GV151" s="113"/>
    </row>
    <row r="152" spans="1:204" ht="30" customHeight="1">
      <c r="A152" s="8"/>
      <c r="E152" s="10"/>
      <c r="DO152" s="107"/>
      <c r="DP152" s="105"/>
      <c r="DQ152" s="105"/>
      <c r="DR152" s="105"/>
      <c r="DS152" s="105"/>
      <c r="DT152" s="105"/>
      <c r="DU152" s="105"/>
      <c r="DV152" s="105"/>
      <c r="DW152" s="105"/>
      <c r="DX152" s="105"/>
      <c r="DY152" s="105"/>
      <c r="DZ152" s="105"/>
      <c r="EA152" s="105"/>
      <c r="EB152" s="105"/>
      <c r="EC152" s="105"/>
      <c r="ED152" s="105"/>
      <c r="EE152" s="105"/>
      <c r="EF152" s="105"/>
      <c r="EG152" s="105"/>
      <c r="EH152" s="105"/>
      <c r="EI152" s="105"/>
      <c r="EJ152" s="105"/>
      <c r="EK152" s="105"/>
      <c r="EL152" s="105"/>
      <c r="EM152" s="105"/>
      <c r="EN152" s="105"/>
      <c r="EO152" s="105"/>
      <c r="EP152" s="105"/>
      <c r="EQ152" s="105"/>
      <c r="ER152" s="105"/>
      <c r="ES152" s="105"/>
      <c r="ET152" s="105"/>
      <c r="EU152" s="105"/>
      <c r="EV152" s="105"/>
      <c r="EW152" s="105"/>
      <c r="EX152" s="105"/>
      <c r="EY152" s="105"/>
      <c r="EZ152" s="105"/>
      <c r="FA152" s="105"/>
      <c r="FB152" s="105"/>
      <c r="FC152" s="105"/>
      <c r="FD152" s="105"/>
      <c r="FE152" s="105"/>
      <c r="FF152" s="105"/>
      <c r="FG152" s="105"/>
      <c r="FH152" s="105"/>
      <c r="FI152" s="105"/>
      <c r="FJ152" s="105"/>
      <c r="FK152" s="105"/>
      <c r="FL152" s="105"/>
      <c r="FM152" s="112"/>
      <c r="FN152" s="113"/>
      <c r="FO152" s="113"/>
      <c r="FP152" s="113"/>
      <c r="FQ152" s="113"/>
      <c r="FR152" s="113"/>
      <c r="FS152" s="113"/>
      <c r="FT152" s="113"/>
      <c r="FU152" s="113"/>
      <c r="FV152" s="113"/>
      <c r="FW152" s="113"/>
      <c r="FX152" s="113"/>
      <c r="FY152" s="113"/>
      <c r="FZ152" s="113"/>
      <c r="GA152" s="113"/>
      <c r="GB152" s="113"/>
      <c r="GC152" s="113"/>
      <c r="GD152" s="113"/>
      <c r="GE152" s="113"/>
      <c r="GF152" s="113"/>
      <c r="GG152" s="113"/>
      <c r="GH152" s="113"/>
      <c r="GI152" s="113"/>
      <c r="GJ152" s="113"/>
      <c r="GK152" s="113"/>
      <c r="GL152" s="113"/>
      <c r="GM152" s="113"/>
      <c r="GN152" s="113"/>
      <c r="GO152" s="113"/>
      <c r="GP152" s="113"/>
      <c r="GQ152" s="113"/>
      <c r="GR152" s="113"/>
      <c r="GS152" s="113"/>
      <c r="GT152" s="113"/>
      <c r="GU152" s="113"/>
      <c r="GV152" s="113"/>
    </row>
    <row r="153" spans="1:204" ht="30" customHeight="1">
      <c r="A153" s="8"/>
      <c r="E153" s="10"/>
      <c r="DO153" s="107"/>
      <c r="DP153" s="105"/>
      <c r="DQ153" s="105"/>
      <c r="DR153" s="105"/>
      <c r="DS153" s="105"/>
      <c r="DT153" s="105"/>
      <c r="DU153" s="105"/>
      <c r="DV153" s="105"/>
      <c r="DW153" s="105"/>
      <c r="DX153" s="105"/>
      <c r="DY153" s="105"/>
      <c r="DZ153" s="105"/>
      <c r="EA153" s="105"/>
      <c r="EB153" s="105"/>
      <c r="EC153" s="105"/>
      <c r="ED153" s="105"/>
      <c r="EE153" s="105"/>
      <c r="EF153" s="105"/>
      <c r="EG153" s="105"/>
      <c r="EH153" s="105"/>
      <c r="EI153" s="105"/>
      <c r="EJ153" s="105"/>
      <c r="EK153" s="105"/>
      <c r="EL153" s="105"/>
      <c r="EM153" s="105"/>
      <c r="EN153" s="105"/>
      <c r="EO153" s="105"/>
      <c r="EP153" s="105"/>
      <c r="EQ153" s="105"/>
      <c r="ER153" s="105"/>
      <c r="ES153" s="105"/>
      <c r="ET153" s="105"/>
      <c r="EU153" s="105"/>
      <c r="EV153" s="105"/>
      <c r="EW153" s="105"/>
      <c r="EX153" s="105"/>
      <c r="EY153" s="105"/>
      <c r="EZ153" s="105"/>
      <c r="FA153" s="105"/>
      <c r="FB153" s="105"/>
      <c r="FC153" s="105"/>
      <c r="FD153" s="105"/>
      <c r="FE153" s="105"/>
      <c r="FF153" s="105"/>
      <c r="FG153" s="105"/>
      <c r="FH153" s="105"/>
      <c r="FI153" s="105"/>
      <c r="FJ153" s="105"/>
      <c r="FK153" s="105"/>
      <c r="FL153" s="105"/>
      <c r="FM153" s="112"/>
      <c r="FN153" s="113"/>
      <c r="FO153" s="113"/>
      <c r="FP153" s="113"/>
      <c r="FQ153" s="113"/>
      <c r="FR153" s="113"/>
      <c r="FS153" s="113"/>
      <c r="FT153" s="113"/>
      <c r="FU153" s="113"/>
      <c r="FV153" s="113"/>
      <c r="FW153" s="113"/>
      <c r="FX153" s="113"/>
      <c r="FY153" s="113"/>
      <c r="FZ153" s="113"/>
      <c r="GA153" s="113"/>
      <c r="GB153" s="113"/>
      <c r="GC153" s="113"/>
      <c r="GD153" s="113"/>
      <c r="GE153" s="113"/>
      <c r="GF153" s="113"/>
      <c r="GG153" s="113"/>
      <c r="GH153" s="113"/>
      <c r="GI153" s="113"/>
      <c r="GJ153" s="113"/>
      <c r="GK153" s="113"/>
      <c r="GL153" s="113"/>
      <c r="GM153" s="113"/>
      <c r="GN153" s="113"/>
      <c r="GO153" s="113"/>
      <c r="GP153" s="113"/>
      <c r="GQ153" s="113"/>
      <c r="GR153" s="113"/>
      <c r="GS153" s="113"/>
      <c r="GT153" s="113"/>
      <c r="GU153" s="113"/>
      <c r="GV153" s="113"/>
    </row>
    <row r="154" spans="1:204" ht="30" customHeight="1">
      <c r="A154" s="8"/>
      <c r="E154" s="10"/>
      <c r="DO154" s="107"/>
      <c r="DP154" s="105"/>
      <c r="DQ154" s="105"/>
      <c r="DR154" s="105"/>
      <c r="DS154" s="105"/>
      <c r="DT154" s="105"/>
      <c r="DU154" s="105"/>
      <c r="DV154" s="105"/>
      <c r="DW154" s="105"/>
      <c r="DX154" s="105"/>
      <c r="DY154" s="105"/>
      <c r="DZ154" s="105"/>
      <c r="EA154" s="105"/>
      <c r="EB154" s="105"/>
      <c r="EC154" s="105"/>
      <c r="ED154" s="105"/>
      <c r="EE154" s="105"/>
      <c r="EF154" s="105"/>
      <c r="EG154" s="105"/>
      <c r="EH154" s="105"/>
      <c r="EI154" s="105"/>
      <c r="EJ154" s="105"/>
      <c r="EK154" s="105"/>
      <c r="EL154" s="105"/>
      <c r="EM154" s="105"/>
      <c r="EN154" s="105"/>
      <c r="EO154" s="105"/>
      <c r="EP154" s="105"/>
      <c r="EQ154" s="105"/>
      <c r="ER154" s="105"/>
      <c r="ES154" s="105"/>
      <c r="ET154" s="105"/>
      <c r="EU154" s="105"/>
      <c r="EV154" s="105"/>
      <c r="EW154" s="105"/>
      <c r="EX154" s="105"/>
      <c r="EY154" s="105"/>
      <c r="EZ154" s="105"/>
      <c r="FA154" s="105"/>
      <c r="FB154" s="105"/>
      <c r="FC154" s="105"/>
      <c r="FD154" s="105"/>
      <c r="FE154" s="105"/>
      <c r="FF154" s="105"/>
      <c r="FG154" s="105"/>
      <c r="FH154" s="105"/>
      <c r="FI154" s="105"/>
      <c r="FJ154" s="105"/>
      <c r="FK154" s="105"/>
      <c r="FL154" s="105"/>
      <c r="FM154" s="112"/>
      <c r="FN154" s="113"/>
      <c r="FO154" s="113"/>
      <c r="FP154" s="113"/>
      <c r="FQ154" s="113"/>
      <c r="FR154" s="113"/>
      <c r="FS154" s="113"/>
      <c r="FT154" s="113"/>
      <c r="FU154" s="113"/>
      <c r="FV154" s="113"/>
      <c r="FW154" s="113"/>
      <c r="FX154" s="113"/>
      <c r="FY154" s="113"/>
      <c r="FZ154" s="113"/>
      <c r="GA154" s="113"/>
      <c r="GB154" s="113"/>
      <c r="GC154" s="113"/>
      <c r="GD154" s="113"/>
      <c r="GE154" s="113"/>
      <c r="GF154" s="113"/>
      <c r="GG154" s="113"/>
      <c r="GH154" s="113"/>
      <c r="GI154" s="113"/>
      <c r="GJ154" s="113"/>
      <c r="GK154" s="113"/>
      <c r="GL154" s="113"/>
      <c r="GM154" s="113"/>
      <c r="GN154" s="113"/>
      <c r="GO154" s="113"/>
      <c r="GP154" s="113"/>
      <c r="GQ154" s="113"/>
      <c r="GR154" s="113"/>
      <c r="GS154" s="113"/>
      <c r="GT154" s="113"/>
      <c r="GU154" s="113"/>
      <c r="GV154" s="113"/>
    </row>
    <row r="155" spans="1:204" ht="30" customHeight="1">
      <c r="A155" s="8"/>
      <c r="E155" s="10"/>
      <c r="DO155" s="107"/>
      <c r="DP155" s="105"/>
      <c r="DQ155" s="105"/>
      <c r="DR155" s="105"/>
      <c r="DS155" s="105"/>
      <c r="DT155" s="105"/>
      <c r="DU155" s="105"/>
      <c r="DV155" s="105"/>
      <c r="DW155" s="105"/>
      <c r="DX155" s="105"/>
      <c r="DY155" s="105"/>
      <c r="DZ155" s="105"/>
      <c r="EA155" s="105"/>
      <c r="EB155" s="105"/>
      <c r="EC155" s="105"/>
      <c r="ED155" s="105"/>
      <c r="EE155" s="105"/>
      <c r="EF155" s="105"/>
      <c r="EG155" s="105"/>
      <c r="EH155" s="105"/>
      <c r="EI155" s="105"/>
      <c r="EJ155" s="105"/>
      <c r="EK155" s="105"/>
      <c r="EL155" s="105"/>
      <c r="EM155" s="105"/>
      <c r="EN155" s="105"/>
      <c r="EO155" s="105"/>
      <c r="EP155" s="105"/>
      <c r="EQ155" s="105"/>
      <c r="ER155" s="105"/>
      <c r="ES155" s="105"/>
      <c r="ET155" s="105"/>
      <c r="EU155" s="105"/>
      <c r="EV155" s="105"/>
      <c r="EW155" s="105"/>
      <c r="EX155" s="105"/>
      <c r="EY155" s="105"/>
      <c r="EZ155" s="105"/>
      <c r="FA155" s="105"/>
      <c r="FB155" s="105"/>
      <c r="FC155" s="105"/>
      <c r="FD155" s="105"/>
      <c r="FE155" s="105"/>
      <c r="FF155" s="105"/>
      <c r="FG155" s="105"/>
      <c r="FH155" s="105"/>
      <c r="FI155" s="105"/>
      <c r="FJ155" s="105"/>
      <c r="FK155" s="105"/>
      <c r="FL155" s="105"/>
      <c r="FM155" s="112"/>
      <c r="FN155" s="113"/>
      <c r="FO155" s="113"/>
      <c r="FP155" s="113"/>
      <c r="FQ155" s="113"/>
      <c r="FR155" s="113"/>
      <c r="FS155" s="113"/>
      <c r="FT155" s="113"/>
      <c r="FU155" s="113"/>
      <c r="FV155" s="113"/>
      <c r="FW155" s="113"/>
      <c r="FX155" s="113"/>
      <c r="FY155" s="113"/>
      <c r="FZ155" s="113"/>
      <c r="GA155" s="113"/>
      <c r="GB155" s="113"/>
      <c r="GC155" s="113"/>
      <c r="GD155" s="113"/>
      <c r="GE155" s="113"/>
      <c r="GF155" s="113"/>
      <c r="GG155" s="113"/>
      <c r="GH155" s="113"/>
      <c r="GI155" s="113"/>
      <c r="GJ155" s="113"/>
      <c r="GK155" s="113"/>
      <c r="GL155" s="113"/>
      <c r="GM155" s="113"/>
      <c r="GN155" s="113"/>
      <c r="GO155" s="113"/>
      <c r="GP155" s="113"/>
      <c r="GQ155" s="113"/>
      <c r="GR155" s="113"/>
      <c r="GS155" s="113"/>
      <c r="GT155" s="113"/>
      <c r="GU155" s="113"/>
      <c r="GV155" s="113"/>
    </row>
    <row r="156" spans="1:204" ht="30" customHeight="1">
      <c r="A156" s="8"/>
      <c r="E156" s="10"/>
      <c r="DO156" s="107"/>
      <c r="DP156" s="105"/>
      <c r="DQ156" s="105"/>
      <c r="DR156" s="105"/>
      <c r="DS156" s="105"/>
      <c r="DT156" s="105"/>
      <c r="DU156" s="105"/>
      <c r="DV156" s="105"/>
      <c r="DW156" s="105"/>
      <c r="DX156" s="105"/>
      <c r="DY156" s="105"/>
      <c r="DZ156" s="105"/>
      <c r="EA156" s="105"/>
      <c r="EB156" s="105"/>
      <c r="EC156" s="105"/>
      <c r="ED156" s="105"/>
      <c r="EE156" s="105"/>
      <c r="EF156" s="105"/>
      <c r="EG156" s="105"/>
      <c r="EH156" s="105"/>
      <c r="EI156" s="105"/>
      <c r="EJ156" s="105"/>
      <c r="EK156" s="105"/>
      <c r="EL156" s="105"/>
      <c r="EM156" s="105"/>
      <c r="EN156" s="105"/>
      <c r="EO156" s="105"/>
      <c r="EP156" s="105"/>
      <c r="EQ156" s="105"/>
      <c r="ER156" s="105"/>
      <c r="ES156" s="105"/>
      <c r="ET156" s="105"/>
      <c r="EU156" s="105"/>
      <c r="EV156" s="105"/>
      <c r="EW156" s="105"/>
      <c r="EX156" s="105"/>
      <c r="EY156" s="105"/>
      <c r="EZ156" s="105"/>
      <c r="FA156" s="105"/>
      <c r="FB156" s="105"/>
      <c r="FC156" s="105"/>
      <c r="FD156" s="105"/>
      <c r="FE156" s="105"/>
      <c r="FF156" s="105"/>
      <c r="FG156" s="105"/>
      <c r="FH156" s="105"/>
      <c r="FI156" s="105"/>
      <c r="FJ156" s="105"/>
      <c r="FK156" s="105"/>
      <c r="FL156" s="105"/>
      <c r="FM156" s="112"/>
      <c r="FN156" s="113"/>
      <c r="FO156" s="113"/>
      <c r="FP156" s="113"/>
      <c r="FQ156" s="113"/>
      <c r="FR156" s="113"/>
      <c r="FS156" s="113"/>
      <c r="FT156" s="113"/>
      <c r="FU156" s="113"/>
      <c r="FV156" s="113"/>
      <c r="FW156" s="113"/>
      <c r="FX156" s="113"/>
      <c r="FY156" s="113"/>
      <c r="FZ156" s="113"/>
      <c r="GA156" s="113"/>
      <c r="GB156" s="113"/>
      <c r="GC156" s="113"/>
      <c r="GD156" s="113"/>
      <c r="GE156" s="113"/>
      <c r="GF156" s="113"/>
      <c r="GG156" s="113"/>
      <c r="GH156" s="113"/>
      <c r="GI156" s="113"/>
      <c r="GJ156" s="113"/>
      <c r="GK156" s="113"/>
      <c r="GL156" s="113"/>
      <c r="GM156" s="113"/>
      <c r="GN156" s="113"/>
      <c r="GO156" s="113"/>
      <c r="GP156" s="113"/>
      <c r="GQ156" s="113"/>
      <c r="GR156" s="113"/>
      <c r="GS156" s="113"/>
      <c r="GT156" s="113"/>
      <c r="GU156" s="113"/>
      <c r="GV156" s="113"/>
    </row>
    <row r="157" spans="1:204" ht="30" customHeight="1">
      <c r="A157" s="8"/>
      <c r="E157" s="10"/>
      <c r="DO157" s="107"/>
      <c r="DP157" s="105"/>
      <c r="DQ157" s="105"/>
      <c r="DR157" s="105"/>
      <c r="DS157" s="105"/>
      <c r="DT157" s="105"/>
      <c r="DU157" s="105"/>
      <c r="DV157" s="105"/>
      <c r="DW157" s="105"/>
      <c r="DX157" s="105"/>
      <c r="DY157" s="105"/>
      <c r="DZ157" s="105"/>
      <c r="EA157" s="105"/>
      <c r="EB157" s="105"/>
      <c r="EC157" s="105"/>
      <c r="ED157" s="105"/>
      <c r="EE157" s="105"/>
      <c r="EF157" s="105"/>
      <c r="EG157" s="105"/>
      <c r="EH157" s="105"/>
      <c r="EI157" s="105"/>
      <c r="EJ157" s="105"/>
      <c r="EK157" s="105"/>
      <c r="EL157" s="105"/>
      <c r="EM157" s="105"/>
      <c r="EN157" s="105"/>
      <c r="EO157" s="105"/>
      <c r="EP157" s="105"/>
      <c r="EQ157" s="105"/>
      <c r="ER157" s="105"/>
      <c r="ES157" s="105"/>
      <c r="ET157" s="105"/>
      <c r="EU157" s="105"/>
      <c r="EV157" s="105"/>
      <c r="EW157" s="105"/>
      <c r="EX157" s="105"/>
      <c r="EY157" s="105"/>
      <c r="EZ157" s="105"/>
      <c r="FA157" s="105"/>
      <c r="FB157" s="105"/>
      <c r="FC157" s="105"/>
      <c r="FD157" s="105"/>
      <c r="FE157" s="105"/>
      <c r="FF157" s="105"/>
      <c r="FG157" s="105"/>
      <c r="FH157" s="105"/>
      <c r="FI157" s="105"/>
      <c r="FJ157" s="105"/>
      <c r="FK157" s="105"/>
      <c r="FL157" s="105"/>
      <c r="FM157" s="112"/>
      <c r="FN157" s="113"/>
      <c r="FO157" s="113"/>
      <c r="FP157" s="113"/>
      <c r="FQ157" s="113"/>
      <c r="FR157" s="113"/>
      <c r="FS157" s="113"/>
      <c r="FT157" s="113"/>
      <c r="FU157" s="113"/>
      <c r="FV157" s="113"/>
      <c r="FW157" s="113"/>
      <c r="FX157" s="113"/>
      <c r="FY157" s="113"/>
      <c r="FZ157" s="113"/>
      <c r="GA157" s="113"/>
      <c r="GB157" s="113"/>
      <c r="GC157" s="113"/>
      <c r="GD157" s="113"/>
      <c r="GE157" s="113"/>
      <c r="GF157" s="113"/>
      <c r="GG157" s="113"/>
      <c r="GH157" s="113"/>
      <c r="GI157" s="113"/>
      <c r="GJ157" s="113"/>
      <c r="GK157" s="113"/>
      <c r="GL157" s="113"/>
      <c r="GM157" s="113"/>
      <c r="GN157" s="113"/>
      <c r="GO157" s="113"/>
      <c r="GP157" s="113"/>
      <c r="GQ157" s="113"/>
      <c r="GR157" s="113"/>
      <c r="GS157" s="113"/>
      <c r="GT157" s="113"/>
      <c r="GU157" s="113"/>
      <c r="GV157" s="113"/>
    </row>
    <row r="158" spans="1:204" ht="30" customHeight="1">
      <c r="A158" s="8"/>
      <c r="E158" s="10"/>
      <c r="DO158" s="107"/>
      <c r="DP158" s="105"/>
      <c r="DQ158" s="105"/>
      <c r="DR158" s="105"/>
      <c r="DS158" s="105"/>
      <c r="DT158" s="105"/>
      <c r="DU158" s="105"/>
      <c r="DV158" s="105"/>
      <c r="DW158" s="105"/>
      <c r="DX158" s="105"/>
      <c r="DY158" s="105"/>
      <c r="DZ158" s="105"/>
      <c r="EA158" s="105"/>
      <c r="EB158" s="105"/>
      <c r="EC158" s="105"/>
      <c r="ED158" s="105"/>
      <c r="EE158" s="105"/>
      <c r="EF158" s="105"/>
      <c r="EG158" s="105"/>
      <c r="EH158" s="105"/>
      <c r="EI158" s="105"/>
      <c r="EJ158" s="105"/>
      <c r="EK158" s="105"/>
      <c r="EL158" s="105"/>
      <c r="EM158" s="105"/>
      <c r="EN158" s="105"/>
      <c r="EO158" s="105"/>
      <c r="EP158" s="105"/>
      <c r="EQ158" s="105"/>
      <c r="ER158" s="105"/>
      <c r="ES158" s="105"/>
      <c r="ET158" s="105"/>
      <c r="EU158" s="105"/>
      <c r="EV158" s="105"/>
      <c r="EW158" s="105"/>
      <c r="EX158" s="105"/>
      <c r="EY158" s="105"/>
      <c r="EZ158" s="105"/>
      <c r="FA158" s="105"/>
      <c r="FB158" s="105"/>
      <c r="FC158" s="105"/>
      <c r="FD158" s="105"/>
      <c r="FE158" s="105"/>
      <c r="FF158" s="105"/>
      <c r="FG158" s="105"/>
      <c r="FH158" s="105"/>
      <c r="FI158" s="105"/>
      <c r="FJ158" s="105"/>
      <c r="FK158" s="105"/>
      <c r="FL158" s="105"/>
      <c r="FM158" s="112"/>
      <c r="FN158" s="113"/>
      <c r="FO158" s="113"/>
      <c r="FP158" s="113"/>
      <c r="FQ158" s="113"/>
      <c r="FR158" s="113"/>
      <c r="FS158" s="113"/>
      <c r="FT158" s="113"/>
      <c r="FU158" s="113"/>
      <c r="FV158" s="113"/>
      <c r="FW158" s="113"/>
      <c r="FX158" s="113"/>
      <c r="FY158" s="113"/>
      <c r="FZ158" s="113"/>
      <c r="GA158" s="113"/>
      <c r="GB158" s="113"/>
      <c r="GC158" s="113"/>
      <c r="GD158" s="113"/>
      <c r="GE158" s="113"/>
      <c r="GF158" s="113"/>
      <c r="GG158" s="113"/>
      <c r="GH158" s="113"/>
      <c r="GI158" s="113"/>
      <c r="GJ158" s="113"/>
      <c r="GK158" s="113"/>
      <c r="GL158" s="113"/>
      <c r="GM158" s="113"/>
      <c r="GN158" s="113"/>
      <c r="GO158" s="113"/>
      <c r="GP158" s="113"/>
      <c r="GQ158" s="113"/>
      <c r="GR158" s="113"/>
      <c r="GS158" s="113"/>
      <c r="GT158" s="113"/>
      <c r="GU158" s="113"/>
      <c r="GV158" s="113"/>
    </row>
    <row r="159" spans="1:204" ht="30" customHeight="1">
      <c r="A159" s="8"/>
      <c r="E159" s="10"/>
      <c r="DO159" s="107"/>
      <c r="DP159" s="105"/>
      <c r="DQ159" s="105"/>
      <c r="DR159" s="105"/>
      <c r="DS159" s="105"/>
      <c r="DT159" s="105"/>
      <c r="DU159" s="105"/>
      <c r="DV159" s="105"/>
      <c r="DW159" s="105"/>
      <c r="DX159" s="105"/>
      <c r="DY159" s="105"/>
      <c r="DZ159" s="105"/>
      <c r="EA159" s="105"/>
      <c r="EB159" s="105"/>
      <c r="EC159" s="105"/>
      <c r="ED159" s="105"/>
      <c r="EE159" s="105"/>
      <c r="EF159" s="105"/>
      <c r="EG159" s="105"/>
      <c r="EH159" s="105"/>
      <c r="EI159" s="105"/>
      <c r="EJ159" s="105"/>
      <c r="EK159" s="105"/>
      <c r="EL159" s="105"/>
      <c r="EM159" s="105"/>
      <c r="EN159" s="105"/>
      <c r="EO159" s="105"/>
      <c r="EP159" s="105"/>
      <c r="EQ159" s="105"/>
      <c r="ER159" s="105"/>
      <c r="ES159" s="105"/>
      <c r="ET159" s="105"/>
      <c r="EU159" s="105"/>
      <c r="EV159" s="105"/>
      <c r="EW159" s="105"/>
      <c r="EX159" s="105"/>
      <c r="EY159" s="105"/>
      <c r="EZ159" s="105"/>
      <c r="FA159" s="105"/>
      <c r="FB159" s="105"/>
      <c r="FC159" s="105"/>
      <c r="FD159" s="105"/>
      <c r="FE159" s="105"/>
      <c r="FF159" s="105"/>
      <c r="FG159" s="105"/>
      <c r="FH159" s="105"/>
      <c r="FI159" s="105"/>
      <c r="FJ159" s="105"/>
      <c r="FK159" s="105"/>
      <c r="FL159" s="105"/>
      <c r="FM159" s="112"/>
      <c r="FN159" s="113"/>
      <c r="FO159" s="113"/>
      <c r="FP159" s="113"/>
      <c r="FQ159" s="113"/>
      <c r="FR159" s="113"/>
      <c r="FS159" s="113"/>
      <c r="FT159" s="113"/>
      <c r="FU159" s="113"/>
      <c r="FV159" s="113"/>
      <c r="FW159" s="113"/>
      <c r="FX159" s="113"/>
      <c r="FY159" s="113"/>
      <c r="FZ159" s="113"/>
      <c r="GA159" s="113"/>
      <c r="GB159" s="113"/>
      <c r="GC159" s="113"/>
      <c r="GD159" s="113"/>
      <c r="GE159" s="113"/>
      <c r="GF159" s="113"/>
      <c r="GG159" s="113"/>
      <c r="GH159" s="113"/>
      <c r="GI159" s="113"/>
      <c r="GJ159" s="113"/>
      <c r="GK159" s="113"/>
      <c r="GL159" s="113"/>
      <c r="GM159" s="113"/>
      <c r="GN159" s="113"/>
      <c r="GO159" s="113"/>
      <c r="GP159" s="113"/>
      <c r="GQ159" s="113"/>
      <c r="GR159" s="113"/>
      <c r="GS159" s="113"/>
      <c r="GT159" s="113"/>
      <c r="GU159" s="113"/>
      <c r="GV159" s="113"/>
    </row>
    <row r="160" spans="1:204" ht="30" customHeight="1">
      <c r="A160" s="8"/>
      <c r="E160" s="10"/>
      <c r="DP160" s="107"/>
      <c r="DQ160" s="107"/>
      <c r="DR160" s="107"/>
      <c r="DS160" s="107"/>
      <c r="DT160" s="107"/>
      <c r="DU160" s="107"/>
      <c r="DV160" s="107"/>
      <c r="DW160" s="107"/>
      <c r="DX160" s="107"/>
      <c r="DY160" s="107"/>
      <c r="DZ160" s="107"/>
      <c r="EA160" s="107"/>
      <c r="EB160" s="107"/>
      <c r="EC160" s="107"/>
      <c r="ED160" s="107"/>
      <c r="EE160" s="107"/>
      <c r="EF160" s="107"/>
      <c r="EG160" s="107"/>
      <c r="EH160" s="107"/>
      <c r="EI160" s="107"/>
      <c r="EJ160" s="107"/>
      <c r="EK160" s="107"/>
      <c r="EL160" s="107"/>
      <c r="EM160" s="107"/>
      <c r="EN160" s="107"/>
      <c r="EO160" s="107"/>
      <c r="EP160" s="107"/>
      <c r="EQ160" s="107"/>
      <c r="ER160" s="107"/>
      <c r="ES160" s="107"/>
      <c r="ET160" s="107"/>
      <c r="EU160" s="107"/>
      <c r="EV160" s="107"/>
      <c r="EW160" s="107"/>
      <c r="EX160" s="107"/>
      <c r="EY160" s="107"/>
      <c r="EZ160" s="107"/>
      <c r="FA160" s="107"/>
      <c r="FB160" s="107"/>
      <c r="FC160" s="107"/>
      <c r="FD160" s="107"/>
      <c r="FE160" s="107"/>
      <c r="FF160" s="107"/>
      <c r="FG160" s="107"/>
      <c r="FH160" s="107"/>
      <c r="FI160" s="107"/>
      <c r="FJ160" s="107"/>
      <c r="FK160" s="107"/>
      <c r="FL160" s="107"/>
      <c r="FM160" s="107"/>
    </row>
    <row r="161" spans="1:5" ht="30" customHeight="1">
      <c r="A161" s="8"/>
      <c r="E161" s="10"/>
    </row>
    <row r="162" spans="1:5" ht="30" customHeight="1">
      <c r="A162" s="8"/>
      <c r="E162" s="10"/>
    </row>
    <row r="163" spans="1:5" ht="30" customHeight="1">
      <c r="A163" s="8"/>
      <c r="E163" s="10"/>
    </row>
    <row r="164" spans="1:5" ht="30" customHeight="1">
      <c r="A164" s="8"/>
      <c r="E164" s="10"/>
    </row>
    <row r="165" spans="1:5" ht="30" customHeight="1">
      <c r="A165" s="8"/>
      <c r="E165" s="10"/>
    </row>
    <row r="166" spans="1:5" ht="30" customHeight="1">
      <c r="A166" s="8"/>
      <c r="E166" s="10"/>
    </row>
    <row r="167" spans="1:5" ht="30" customHeight="1">
      <c r="A167" s="8"/>
      <c r="E167" s="10"/>
    </row>
    <row r="168" spans="1:5" ht="30" customHeight="1">
      <c r="A168" s="8"/>
      <c r="E168" s="10"/>
    </row>
    <row r="169" spans="1:5" ht="30" customHeight="1">
      <c r="A169" s="8"/>
      <c r="E169" s="10"/>
    </row>
    <row r="170" spans="1:5" ht="30" customHeight="1">
      <c r="A170" s="8"/>
      <c r="E170" s="10"/>
    </row>
    <row r="171" spans="1:5" ht="30" customHeight="1">
      <c r="A171" s="8"/>
      <c r="E171" s="10"/>
    </row>
    <row r="172" spans="1:5" ht="30" customHeight="1">
      <c r="A172" s="8"/>
      <c r="E172" s="10"/>
    </row>
    <row r="173" spans="1:5" ht="30" customHeight="1">
      <c r="A173" s="8"/>
      <c r="E173" s="10"/>
    </row>
    <row r="174" spans="1:5" ht="30" customHeight="1">
      <c r="A174" s="8"/>
      <c r="E174" s="10"/>
    </row>
    <row r="175" spans="1:5" ht="30" customHeight="1">
      <c r="A175" s="8"/>
      <c r="E175" s="10"/>
    </row>
    <row r="176" spans="1:5" ht="30" customHeight="1">
      <c r="A176" s="8"/>
      <c r="E176" s="10"/>
    </row>
    <row r="177" spans="1:5" ht="30" customHeight="1">
      <c r="A177" s="8"/>
      <c r="E177" s="10"/>
    </row>
    <row r="178" spans="1:5" ht="30" customHeight="1">
      <c r="A178" s="8"/>
      <c r="E178" s="10"/>
    </row>
    <row r="179" spans="1:5" ht="30" customHeight="1">
      <c r="A179" s="8"/>
      <c r="E179" s="10"/>
    </row>
    <row r="180" spans="1:5" ht="30" customHeight="1">
      <c r="A180" s="8"/>
      <c r="E180" s="10"/>
    </row>
    <row r="181" spans="1:5" ht="30" customHeight="1">
      <c r="A181" s="8"/>
      <c r="E181" s="10"/>
    </row>
    <row r="182" spans="1:5" ht="30" customHeight="1">
      <c r="A182" s="8"/>
      <c r="E182" s="10"/>
    </row>
    <row r="183" spans="1:5" ht="30" customHeight="1">
      <c r="A183" s="8"/>
      <c r="E183" s="10"/>
    </row>
    <row r="184" spans="1:5" ht="30" customHeight="1">
      <c r="A184" s="8"/>
      <c r="E184" s="10"/>
    </row>
    <row r="185" spans="1:5" ht="30" customHeight="1">
      <c r="A185" s="8"/>
      <c r="E185" s="10"/>
    </row>
    <row r="186" spans="1:5" ht="30" customHeight="1">
      <c r="A186" s="8"/>
      <c r="E186" s="10"/>
    </row>
    <row r="187" spans="1:5" ht="30" customHeight="1">
      <c r="A187" s="8"/>
      <c r="E187" s="10"/>
    </row>
    <row r="188" spans="1:5" ht="30" customHeight="1">
      <c r="A188" s="8"/>
      <c r="E188" s="10"/>
    </row>
    <row r="189" spans="1:5" ht="30" customHeight="1">
      <c r="A189" s="8"/>
      <c r="E189" s="10"/>
    </row>
    <row r="190" spans="1:5" ht="30" customHeight="1">
      <c r="A190" s="8"/>
      <c r="E190" s="10"/>
    </row>
    <row r="191" spans="1:5" ht="30" customHeight="1">
      <c r="A191" s="8"/>
      <c r="E191" s="10"/>
    </row>
    <row r="192" spans="1:5" ht="30" customHeight="1">
      <c r="A192" s="8"/>
      <c r="E192" s="10"/>
    </row>
    <row r="193" spans="1:5" ht="30" customHeight="1">
      <c r="A193" s="8"/>
      <c r="E193" s="10"/>
    </row>
    <row r="194" spans="1:5" ht="30" customHeight="1">
      <c r="A194" s="8"/>
      <c r="E194" s="10"/>
    </row>
    <row r="195" spans="1:5" ht="30" customHeight="1">
      <c r="A195" s="8"/>
      <c r="E195" s="10"/>
    </row>
    <row r="196" spans="1:5" ht="30" customHeight="1">
      <c r="A196" s="8"/>
      <c r="E196" s="10"/>
    </row>
    <row r="197" spans="1:5" ht="30" customHeight="1">
      <c r="A197" s="8"/>
      <c r="E197" s="10"/>
    </row>
    <row r="198" spans="1:5" ht="30" customHeight="1">
      <c r="A198" s="8"/>
      <c r="E198" s="10"/>
    </row>
    <row r="199" spans="1:5" ht="30" customHeight="1">
      <c r="A199" s="8"/>
      <c r="E199" s="10"/>
    </row>
    <row r="200" spans="1:5" ht="30" customHeight="1">
      <c r="A200" s="8"/>
      <c r="E200" s="10"/>
    </row>
    <row r="201" spans="1:5" ht="30" customHeight="1">
      <c r="A201" s="8"/>
      <c r="E201" s="10"/>
    </row>
    <row r="202" spans="1:5" ht="30" customHeight="1">
      <c r="A202" s="8"/>
      <c r="E202" s="10"/>
    </row>
    <row r="203" spans="1:5" ht="30" customHeight="1">
      <c r="A203" s="8"/>
      <c r="E203" s="10"/>
    </row>
    <row r="204" spans="1:5" ht="30" customHeight="1">
      <c r="A204" s="8"/>
      <c r="E204" s="10"/>
    </row>
    <row r="205" spans="1:5" ht="30" customHeight="1">
      <c r="A205" s="8"/>
      <c r="E205" s="10"/>
    </row>
    <row r="206" spans="1:5" ht="30" customHeight="1">
      <c r="A206" s="8"/>
      <c r="E206" s="10"/>
    </row>
    <row r="207" spans="1:5" ht="30" customHeight="1">
      <c r="A207" s="8"/>
      <c r="E207" s="10"/>
    </row>
    <row r="208" spans="1:5" ht="30" customHeight="1">
      <c r="A208" s="8"/>
      <c r="E208" s="10"/>
    </row>
    <row r="209" spans="1:5" ht="30" customHeight="1">
      <c r="A209" s="8"/>
      <c r="E209" s="10"/>
    </row>
    <row r="210" spans="1:5" ht="30" customHeight="1">
      <c r="A210" s="8"/>
      <c r="E210" s="10"/>
    </row>
    <row r="211" spans="1:5" ht="30" customHeight="1">
      <c r="A211" s="8"/>
      <c r="E211" s="10"/>
    </row>
    <row r="212" spans="1:5" ht="30" customHeight="1">
      <c r="A212" s="8"/>
      <c r="E212" s="10"/>
    </row>
    <row r="213" spans="1:5" ht="30" customHeight="1">
      <c r="A213" s="8"/>
      <c r="E213" s="10"/>
    </row>
    <row r="214" spans="1:5" ht="30" customHeight="1">
      <c r="A214" s="8"/>
      <c r="E214" s="10"/>
    </row>
    <row r="215" spans="1:5" ht="30" customHeight="1">
      <c r="A215" s="8"/>
      <c r="E215" s="10"/>
    </row>
    <row r="216" spans="1:5" ht="30" customHeight="1">
      <c r="A216" s="8"/>
      <c r="E216" s="10"/>
    </row>
    <row r="217" spans="1:5" ht="30" customHeight="1">
      <c r="A217" s="8"/>
      <c r="E217" s="10"/>
    </row>
    <row r="218" spans="1:5" ht="30" customHeight="1">
      <c r="A218" s="8"/>
      <c r="E218" s="10"/>
    </row>
    <row r="219" spans="1:5" ht="30" customHeight="1">
      <c r="A219" s="8"/>
      <c r="E219" s="10"/>
    </row>
    <row r="220" spans="1:5" ht="30" customHeight="1">
      <c r="A220" s="8"/>
      <c r="E220" s="10"/>
    </row>
    <row r="221" spans="1:5" ht="30" customHeight="1">
      <c r="A221" s="8"/>
      <c r="E221" s="10"/>
    </row>
    <row r="222" spans="1:5" ht="30" customHeight="1">
      <c r="A222" s="8"/>
      <c r="E222" s="10"/>
    </row>
    <row r="223" spans="1:5" ht="30" customHeight="1">
      <c r="A223" s="8"/>
      <c r="E223" s="10"/>
    </row>
    <row r="224" spans="1:5" ht="30" customHeight="1">
      <c r="A224" s="8"/>
      <c r="E224" s="10"/>
    </row>
    <row r="225" spans="1:5" ht="30" customHeight="1">
      <c r="A225" s="8"/>
      <c r="E225" s="10"/>
    </row>
    <row r="226" spans="1:5" ht="30" customHeight="1">
      <c r="A226" s="8"/>
      <c r="E226" s="10"/>
    </row>
    <row r="227" spans="1:5" ht="30" customHeight="1">
      <c r="A227" s="8"/>
      <c r="E227" s="10"/>
    </row>
    <row r="228" spans="1:5" ht="30" customHeight="1">
      <c r="A228" s="8"/>
      <c r="E228" s="10"/>
    </row>
    <row r="229" spans="1:5" ht="30" customHeight="1">
      <c r="A229" s="8"/>
      <c r="E229" s="10"/>
    </row>
    <row r="230" spans="1:5" ht="30" customHeight="1">
      <c r="A230" s="8"/>
      <c r="E230" s="10"/>
    </row>
    <row r="231" spans="1:5" ht="30" customHeight="1">
      <c r="A231" s="8"/>
      <c r="E231" s="10"/>
    </row>
    <row r="232" spans="1:5" ht="30" customHeight="1">
      <c r="A232" s="8"/>
      <c r="E232" s="10"/>
    </row>
    <row r="233" spans="1:5" ht="30" customHeight="1">
      <c r="A233" s="8"/>
      <c r="E233" s="10"/>
    </row>
    <row r="234" spans="1:5" ht="30" customHeight="1">
      <c r="A234" s="8"/>
      <c r="E234" s="10"/>
    </row>
    <row r="235" spans="1:5" ht="30" customHeight="1">
      <c r="A235" s="8"/>
      <c r="E235" s="10"/>
    </row>
    <row r="236" spans="1:5" ht="30" customHeight="1">
      <c r="A236" s="8"/>
      <c r="E236" s="10"/>
    </row>
    <row r="237" spans="1:5" ht="30" customHeight="1">
      <c r="A237" s="8"/>
      <c r="E237" s="10"/>
    </row>
    <row r="238" spans="1:5" ht="30" customHeight="1">
      <c r="A238" s="8"/>
      <c r="E238" s="10"/>
    </row>
    <row r="239" spans="1:5" ht="30" customHeight="1">
      <c r="A239" s="8"/>
      <c r="E239" s="10"/>
    </row>
    <row r="240" spans="1:5" ht="30" customHeight="1">
      <c r="A240" s="8"/>
      <c r="E240" s="10"/>
    </row>
    <row r="241" spans="1:5" ht="30" customHeight="1">
      <c r="A241" s="8"/>
      <c r="E241" s="10"/>
    </row>
    <row r="242" spans="1:5" ht="30" customHeight="1">
      <c r="A242" s="8"/>
      <c r="E242" s="10"/>
    </row>
    <row r="243" spans="1:5" ht="30" customHeight="1">
      <c r="A243" s="8"/>
      <c r="E243" s="10"/>
    </row>
    <row r="244" spans="1:5" ht="30" customHeight="1">
      <c r="A244" s="8"/>
      <c r="E244" s="10"/>
    </row>
    <row r="245" spans="1:5" ht="30" customHeight="1">
      <c r="A245" s="8"/>
      <c r="E245" s="10"/>
    </row>
    <row r="246" spans="1:5" ht="30" customHeight="1">
      <c r="A246" s="8"/>
      <c r="E246" s="10"/>
    </row>
    <row r="247" spans="1:5" ht="30" customHeight="1">
      <c r="A247" s="8"/>
      <c r="E247" s="10"/>
    </row>
    <row r="248" spans="1:5" ht="30" customHeight="1">
      <c r="A248" s="8"/>
      <c r="E248" s="10"/>
    </row>
    <row r="249" spans="1:5" ht="30" customHeight="1">
      <c r="A249" s="8"/>
      <c r="E249" s="10"/>
    </row>
    <row r="250" spans="1:5" ht="30" customHeight="1">
      <c r="A250" s="8"/>
      <c r="E250" s="10"/>
    </row>
    <row r="251" spans="1:5" ht="30" customHeight="1">
      <c r="A251" s="8"/>
      <c r="E251" s="10"/>
    </row>
    <row r="252" spans="1:5" ht="30" customHeight="1">
      <c r="A252" s="8"/>
      <c r="E252" s="10"/>
    </row>
    <row r="253" spans="1:5" ht="30" customHeight="1">
      <c r="A253" s="8"/>
      <c r="E253" s="10"/>
    </row>
    <row r="254" spans="1:5" ht="30" customHeight="1">
      <c r="A254" s="8"/>
      <c r="E254" s="10"/>
    </row>
    <row r="255" spans="1:5" ht="30" customHeight="1">
      <c r="A255" s="8"/>
      <c r="E255" s="10"/>
    </row>
    <row r="256" spans="1:5" ht="30" customHeight="1">
      <c r="A256" s="8"/>
      <c r="E256" s="10"/>
    </row>
    <row r="257" spans="1:5" ht="30" customHeight="1">
      <c r="A257" s="8"/>
      <c r="E257" s="10"/>
    </row>
    <row r="258" spans="1:5" ht="30" customHeight="1">
      <c r="A258" s="8"/>
      <c r="E258" s="10"/>
    </row>
    <row r="259" spans="1:5" ht="30" customHeight="1">
      <c r="A259" s="8"/>
      <c r="E259" s="10"/>
    </row>
    <row r="260" spans="1:5" ht="30" customHeight="1">
      <c r="A260" s="8"/>
      <c r="E260" s="10"/>
    </row>
    <row r="261" spans="1:5" ht="30" customHeight="1">
      <c r="A261" s="8"/>
      <c r="E261" s="10"/>
    </row>
    <row r="262" spans="1:5" ht="30" customHeight="1">
      <c r="A262" s="8"/>
      <c r="E262" s="10"/>
    </row>
    <row r="263" spans="1:5" ht="30" customHeight="1">
      <c r="A263" s="8"/>
      <c r="E263" s="10"/>
    </row>
    <row r="264" spans="1:5" ht="30" customHeight="1">
      <c r="A264" s="8"/>
      <c r="E264" s="10"/>
    </row>
    <row r="265" spans="1:5" ht="30" customHeight="1">
      <c r="A265" s="8"/>
      <c r="E265" s="10"/>
    </row>
    <row r="266" spans="1:5" ht="30" customHeight="1">
      <c r="A266" s="8"/>
      <c r="E266" s="10"/>
    </row>
    <row r="267" spans="1:5" ht="30" customHeight="1">
      <c r="A267" s="8"/>
      <c r="E267" s="10"/>
    </row>
    <row r="268" spans="1:5" ht="30" customHeight="1">
      <c r="A268" s="8"/>
      <c r="E268" s="10"/>
    </row>
    <row r="269" spans="1:5" ht="30" customHeight="1">
      <c r="A269" s="8"/>
      <c r="E269" s="10"/>
    </row>
    <row r="270" spans="1:5" ht="30" customHeight="1">
      <c r="A270" s="8"/>
      <c r="E270" s="10"/>
    </row>
    <row r="271" spans="1:5" ht="30" customHeight="1">
      <c r="A271" s="8"/>
      <c r="E271" s="10"/>
    </row>
    <row r="272" spans="1:5" ht="30" customHeight="1">
      <c r="A272" s="8"/>
      <c r="E272" s="10"/>
    </row>
    <row r="273" spans="1:5" ht="30" customHeight="1">
      <c r="A273" s="8"/>
      <c r="E273" s="10"/>
    </row>
    <row r="274" spans="1:5" ht="30" customHeight="1">
      <c r="A274" s="8"/>
      <c r="E274" s="10"/>
    </row>
    <row r="275" spans="1:5" ht="30" customHeight="1">
      <c r="A275" s="8"/>
      <c r="E275" s="10"/>
    </row>
    <row r="276" spans="1:5" ht="30" customHeight="1">
      <c r="A276" s="8"/>
      <c r="E276" s="10"/>
    </row>
    <row r="277" spans="1:5" ht="30" customHeight="1">
      <c r="A277" s="8"/>
      <c r="E277" s="10"/>
    </row>
    <row r="278" spans="1:5" ht="30" customHeight="1">
      <c r="A278" s="8"/>
      <c r="E278" s="10"/>
    </row>
    <row r="279" spans="1:5" ht="30" customHeight="1">
      <c r="A279" s="8"/>
      <c r="E279" s="10"/>
    </row>
    <row r="280" spans="1:5" ht="30" customHeight="1">
      <c r="A280" s="8"/>
      <c r="E280" s="10"/>
    </row>
    <row r="281" spans="1:5" ht="30" customHeight="1">
      <c r="A281" s="8"/>
      <c r="E281" s="10"/>
    </row>
    <row r="282" spans="1:5" ht="30" customHeight="1">
      <c r="A282" s="8"/>
      <c r="E282" s="10"/>
    </row>
    <row r="283" spans="1:5" ht="30" customHeight="1">
      <c r="A283" s="8"/>
      <c r="E283" s="10"/>
    </row>
    <row r="284" spans="1:5" ht="30" customHeight="1">
      <c r="A284" s="8"/>
      <c r="E284" s="10"/>
    </row>
    <row r="285" spans="1:5" ht="30" customHeight="1">
      <c r="A285" s="8"/>
      <c r="E285" s="10"/>
    </row>
    <row r="286" spans="1:5" ht="30" customHeight="1">
      <c r="A286" s="8"/>
      <c r="E286" s="10"/>
    </row>
    <row r="287" spans="1:5" ht="30" customHeight="1">
      <c r="A287" s="8"/>
      <c r="E287" s="10"/>
    </row>
    <row r="288" spans="1:5" ht="30" customHeight="1">
      <c r="A288" s="8"/>
      <c r="E288" s="10"/>
    </row>
    <row r="289" spans="1:5" ht="30" customHeight="1">
      <c r="A289" s="8"/>
      <c r="E289" s="10"/>
    </row>
    <row r="290" spans="1:5" ht="30" customHeight="1">
      <c r="A290" s="8"/>
      <c r="E290" s="10"/>
    </row>
    <row r="291" spans="1:5" ht="30" customHeight="1">
      <c r="A291" s="8"/>
      <c r="E291" s="10"/>
    </row>
    <row r="292" spans="1:5" ht="30" customHeight="1">
      <c r="A292" s="8"/>
      <c r="E292" s="10"/>
    </row>
    <row r="293" spans="1:5" ht="30" customHeight="1">
      <c r="A293" s="8"/>
      <c r="E293" s="10"/>
    </row>
    <row r="294" spans="1:5" ht="30" customHeight="1">
      <c r="A294" s="8"/>
      <c r="E294" s="10"/>
    </row>
    <row r="295" spans="1:5" ht="30" customHeight="1">
      <c r="A295" s="8"/>
      <c r="E295" s="10"/>
    </row>
    <row r="296" spans="1:5" ht="30" customHeight="1">
      <c r="A296" s="8"/>
      <c r="E296" s="10"/>
    </row>
    <row r="297" spans="1:5" ht="30" customHeight="1">
      <c r="A297" s="8"/>
      <c r="E297" s="10"/>
    </row>
    <row r="298" spans="1:5" ht="30" customHeight="1">
      <c r="A298" s="8"/>
      <c r="E298" s="10"/>
    </row>
    <row r="299" spans="1:5" ht="30" customHeight="1">
      <c r="A299" s="8"/>
      <c r="E299" s="10"/>
    </row>
    <row r="300" spans="1:5" ht="30" customHeight="1">
      <c r="A300" s="8"/>
      <c r="E300" s="10"/>
    </row>
    <row r="301" spans="1:5" ht="30" customHeight="1">
      <c r="A301" s="8"/>
      <c r="E301" s="10"/>
    </row>
    <row r="302" spans="1:5" ht="30" customHeight="1">
      <c r="A302" s="8"/>
      <c r="E302" s="10"/>
    </row>
    <row r="303" spans="1:5" ht="30" customHeight="1">
      <c r="A303" s="8"/>
      <c r="E303" s="10"/>
    </row>
    <row r="304" spans="1:5" ht="30" customHeight="1">
      <c r="A304" s="8"/>
      <c r="E304" s="10"/>
    </row>
    <row r="305" spans="1:5" ht="30" customHeight="1">
      <c r="A305" s="8"/>
      <c r="E305" s="10"/>
    </row>
    <row r="306" spans="1:5" ht="30" customHeight="1">
      <c r="A306" s="8"/>
      <c r="E306" s="10"/>
    </row>
    <row r="307" spans="1:5" ht="30" customHeight="1">
      <c r="A307" s="8"/>
      <c r="E307" s="10"/>
    </row>
    <row r="308" spans="1:5" ht="30" customHeight="1">
      <c r="A308" s="8"/>
      <c r="E308" s="10"/>
    </row>
    <row r="309" spans="1:5" ht="30" customHeight="1">
      <c r="A309" s="8"/>
      <c r="E309" s="10"/>
    </row>
    <row r="310" spans="1:5" ht="30" customHeight="1">
      <c r="A310" s="8"/>
      <c r="E310" s="10"/>
    </row>
    <row r="311" spans="1:5" ht="30" customHeight="1">
      <c r="A311" s="8"/>
      <c r="E311" s="10"/>
    </row>
    <row r="312" spans="1:5" ht="30" customHeight="1">
      <c r="A312" s="8"/>
      <c r="E312" s="10"/>
    </row>
    <row r="313" spans="1:5" ht="30" customHeight="1">
      <c r="A313" s="8"/>
      <c r="E313" s="10"/>
    </row>
    <row r="314" spans="1:5" ht="30" customHeight="1">
      <c r="A314" s="8"/>
      <c r="E314" s="10"/>
    </row>
    <row r="315" spans="1:5" ht="30" customHeight="1">
      <c r="A315" s="8"/>
      <c r="E315" s="10"/>
    </row>
    <row r="316" spans="1:5" ht="30" customHeight="1">
      <c r="A316" s="8"/>
      <c r="E316" s="10"/>
    </row>
    <row r="317" spans="1:5" ht="30" customHeight="1">
      <c r="A317" s="8"/>
      <c r="E317" s="10"/>
    </row>
    <row r="318" spans="1:5" ht="30" customHeight="1">
      <c r="A318" s="8"/>
      <c r="E318" s="10"/>
    </row>
    <row r="319" spans="1:5" ht="30" customHeight="1">
      <c r="A319" s="8"/>
      <c r="E319" s="10"/>
    </row>
    <row r="320" spans="1:5" ht="30" customHeight="1">
      <c r="A320" s="8"/>
      <c r="E320" s="10"/>
    </row>
    <row r="321" spans="1:5" ht="30" customHeight="1">
      <c r="A321" s="8"/>
      <c r="E321" s="10"/>
    </row>
    <row r="322" spans="1:5" ht="30" customHeight="1">
      <c r="A322" s="8"/>
      <c r="E322" s="10"/>
    </row>
    <row r="323" spans="1:5" ht="30" customHeight="1">
      <c r="A323" s="8"/>
      <c r="E323" s="10"/>
    </row>
    <row r="324" spans="1:5" ht="30" customHeight="1">
      <c r="A324" s="8"/>
      <c r="E324" s="10"/>
    </row>
    <row r="325" spans="1:5" ht="30" customHeight="1">
      <c r="A325" s="8"/>
      <c r="E325" s="10"/>
    </row>
    <row r="326" spans="1:5" ht="30" customHeight="1">
      <c r="A326" s="8"/>
      <c r="E326" s="10"/>
    </row>
    <row r="327" spans="1:5" ht="30" customHeight="1">
      <c r="A327" s="8"/>
      <c r="E327" s="10"/>
    </row>
    <row r="328" spans="1:5" ht="30" customHeight="1">
      <c r="A328" s="8"/>
      <c r="E328" s="10"/>
    </row>
    <row r="329" spans="1:5" ht="30" customHeight="1">
      <c r="A329" s="8"/>
      <c r="E329" s="10"/>
    </row>
    <row r="330" spans="1:5" ht="30" customHeight="1">
      <c r="A330" s="8"/>
      <c r="E330" s="10"/>
    </row>
    <row r="331" spans="1:5" ht="30" customHeight="1">
      <c r="A331" s="8"/>
      <c r="E331" s="10"/>
    </row>
    <row r="332" spans="1:5" ht="30" customHeight="1">
      <c r="A332" s="8"/>
      <c r="E332" s="10"/>
    </row>
    <row r="333" spans="1:5" ht="30" customHeight="1">
      <c r="A333" s="8"/>
      <c r="E333" s="10"/>
    </row>
    <row r="334" spans="1:5" ht="30" customHeight="1">
      <c r="A334" s="8"/>
      <c r="E334" s="10"/>
    </row>
    <row r="335" spans="1:5" ht="30" customHeight="1">
      <c r="A335" s="8"/>
      <c r="E335" s="10"/>
    </row>
    <row r="336" spans="1:5" ht="30" customHeight="1">
      <c r="A336" s="8"/>
      <c r="E336" s="10"/>
    </row>
    <row r="337" spans="1:5" ht="30" customHeight="1">
      <c r="A337" s="8"/>
      <c r="E337" s="10"/>
    </row>
    <row r="338" spans="1:5" ht="30" customHeight="1">
      <c r="A338" s="8"/>
      <c r="E338" s="10"/>
    </row>
    <row r="339" spans="1:5" ht="30" customHeight="1">
      <c r="A339" s="8"/>
      <c r="E339" s="10"/>
    </row>
    <row r="340" spans="1:5" ht="30" customHeight="1">
      <c r="A340" s="8"/>
      <c r="E340" s="10"/>
    </row>
    <row r="341" spans="1:5" ht="30" customHeight="1">
      <c r="A341" s="8"/>
      <c r="E341" s="10"/>
    </row>
    <row r="342" spans="1:5" ht="30" customHeight="1">
      <c r="A342" s="8"/>
      <c r="E342" s="10"/>
    </row>
    <row r="343" spans="1:5" ht="30" customHeight="1">
      <c r="A343" s="8"/>
      <c r="E343" s="10"/>
    </row>
    <row r="344" spans="1:5" ht="30" customHeight="1">
      <c r="A344" s="8"/>
      <c r="E344" s="10"/>
    </row>
    <row r="345" spans="1:5" ht="30" customHeight="1">
      <c r="A345" s="8"/>
      <c r="E345" s="10"/>
    </row>
    <row r="346" spans="1:5" ht="30" customHeight="1">
      <c r="A346" s="8"/>
      <c r="E346" s="10"/>
    </row>
    <row r="347" spans="1:5" ht="30" customHeight="1">
      <c r="A347" s="8"/>
      <c r="E347" s="10"/>
    </row>
    <row r="348" spans="1:5" ht="30" customHeight="1">
      <c r="A348" s="8"/>
      <c r="E348" s="10"/>
    </row>
    <row r="349" spans="1:5" ht="30" customHeight="1">
      <c r="A349" s="8"/>
      <c r="E349" s="10"/>
    </row>
    <row r="350" spans="1:5" ht="30" customHeight="1">
      <c r="A350" s="8"/>
      <c r="E350" s="10"/>
    </row>
    <row r="351" spans="1:5" ht="30" customHeight="1">
      <c r="A351" s="8"/>
      <c r="E351" s="10"/>
    </row>
    <row r="352" spans="1:5" ht="30" customHeight="1">
      <c r="A352" s="8"/>
      <c r="E352" s="10"/>
    </row>
    <row r="353" spans="1:5" ht="30" customHeight="1">
      <c r="A353" s="8"/>
      <c r="E353" s="10"/>
    </row>
    <row r="354" spans="1:5" ht="30" customHeight="1">
      <c r="A354" s="8"/>
      <c r="E354" s="10"/>
    </row>
    <row r="355" spans="1:5" ht="30" customHeight="1">
      <c r="A355" s="8"/>
      <c r="E355" s="10"/>
    </row>
    <row r="356" spans="1:5" ht="30" customHeight="1">
      <c r="A356" s="8"/>
      <c r="E356" s="10"/>
    </row>
    <row r="357" spans="1:5" ht="30" customHeight="1">
      <c r="A357" s="8"/>
      <c r="E357" s="10"/>
    </row>
    <row r="358" spans="1:5" ht="30" customHeight="1">
      <c r="A358" s="8"/>
      <c r="E358" s="10"/>
    </row>
    <row r="359" spans="1:5" ht="30" customHeight="1">
      <c r="A359" s="8"/>
      <c r="E359" s="10"/>
    </row>
    <row r="360" spans="1:5" ht="30" customHeight="1">
      <c r="A360" s="8"/>
      <c r="E360" s="10"/>
    </row>
    <row r="361" spans="1:5" ht="30" customHeight="1">
      <c r="A361" s="8"/>
      <c r="E361" s="10"/>
    </row>
    <row r="362" spans="1:5" ht="30" customHeight="1">
      <c r="A362" s="8"/>
      <c r="E362" s="10"/>
    </row>
    <row r="363" spans="1:5" ht="30" customHeight="1">
      <c r="A363" s="8"/>
      <c r="E363" s="10"/>
    </row>
    <row r="364" spans="1:5" ht="30" customHeight="1">
      <c r="A364" s="8"/>
      <c r="E364" s="10"/>
    </row>
    <row r="365" spans="1:5" ht="30" customHeight="1">
      <c r="A365" s="8"/>
      <c r="E365" s="10"/>
    </row>
    <row r="366" spans="1:5" ht="30" customHeight="1">
      <c r="A366" s="8"/>
      <c r="E366" s="10"/>
    </row>
    <row r="367" spans="1:5" ht="30" customHeight="1">
      <c r="A367" s="8"/>
      <c r="E367" s="10"/>
    </row>
    <row r="368" spans="1:5" ht="30" customHeight="1">
      <c r="A368" s="8"/>
      <c r="E368" s="10"/>
    </row>
    <row r="369" spans="1:5" ht="30" customHeight="1">
      <c r="A369" s="8"/>
      <c r="E369" s="10"/>
    </row>
    <row r="370" spans="1:5" ht="30" customHeight="1">
      <c r="A370" s="8"/>
      <c r="E370" s="10"/>
    </row>
    <row r="371" spans="1:5" ht="30" customHeight="1">
      <c r="A371" s="8"/>
      <c r="E371" s="10"/>
    </row>
    <row r="372" spans="1:5" ht="30" customHeight="1">
      <c r="A372" s="8"/>
      <c r="E372" s="10"/>
    </row>
    <row r="373" spans="1:5" ht="30" customHeight="1">
      <c r="A373" s="8"/>
      <c r="E373" s="10"/>
    </row>
    <row r="374" spans="1:5" ht="30" customHeight="1">
      <c r="A374" s="8"/>
      <c r="E374" s="10"/>
    </row>
    <row r="375" spans="1:5" ht="30" customHeight="1">
      <c r="A375" s="8"/>
      <c r="E375" s="10"/>
    </row>
    <row r="376" spans="1:5" ht="30" customHeight="1">
      <c r="A376" s="8"/>
      <c r="E376" s="10"/>
    </row>
    <row r="377" spans="1:5" ht="30" customHeight="1">
      <c r="A377" s="8"/>
      <c r="E377" s="10"/>
    </row>
    <row r="378" spans="1:5" ht="30" customHeight="1">
      <c r="A378" s="8"/>
      <c r="E378" s="10"/>
    </row>
    <row r="379" spans="1:5" ht="30" customHeight="1">
      <c r="A379" s="8"/>
      <c r="E379" s="10"/>
    </row>
    <row r="380" spans="1:5" ht="30" customHeight="1">
      <c r="A380" s="8"/>
      <c r="E380" s="10"/>
    </row>
    <row r="381" spans="1:5" ht="30" customHeight="1">
      <c r="A381" s="8"/>
      <c r="E381" s="10"/>
    </row>
    <row r="382" spans="1:5" ht="30" customHeight="1">
      <c r="A382" s="8"/>
      <c r="E382" s="10"/>
    </row>
    <row r="383" spans="1:5" ht="30" customHeight="1">
      <c r="A383" s="8"/>
      <c r="E383" s="10"/>
    </row>
    <row r="384" spans="1:5" ht="30" customHeight="1">
      <c r="A384" s="8"/>
      <c r="E384" s="10"/>
    </row>
    <row r="385" spans="1:5" ht="30" customHeight="1">
      <c r="A385" s="8"/>
      <c r="E385" s="10"/>
    </row>
    <row r="386" spans="1:5" ht="30" customHeight="1">
      <c r="A386" s="8"/>
      <c r="E386" s="10"/>
    </row>
    <row r="387" spans="1:5" ht="30" customHeight="1">
      <c r="A387" s="8"/>
      <c r="E387" s="10"/>
    </row>
    <row r="388" spans="1:5" ht="30" customHeight="1">
      <c r="A388" s="8"/>
      <c r="E388" s="10"/>
    </row>
    <row r="389" spans="1:5" ht="30" customHeight="1">
      <c r="A389" s="8"/>
      <c r="E389" s="10"/>
    </row>
    <row r="390" spans="1:5" ht="30" customHeight="1">
      <c r="A390" s="8"/>
      <c r="E390" s="10"/>
    </row>
    <row r="391" spans="1:5" ht="30" customHeight="1">
      <c r="A391" s="8"/>
      <c r="E391" s="10"/>
    </row>
    <row r="392" spans="1:5" ht="30" customHeight="1">
      <c r="A392" s="8"/>
      <c r="E392" s="10"/>
    </row>
    <row r="393" spans="1:5" ht="30" customHeight="1">
      <c r="A393" s="8"/>
      <c r="E393" s="10"/>
    </row>
    <row r="394" spans="1:5" ht="30" customHeight="1">
      <c r="A394" s="8"/>
      <c r="E394" s="10"/>
    </row>
    <row r="395" spans="1:5" ht="30" customHeight="1">
      <c r="A395" s="8"/>
      <c r="E395" s="10"/>
    </row>
    <row r="396" spans="1:5" ht="30" customHeight="1">
      <c r="A396" s="8"/>
      <c r="E396" s="10"/>
    </row>
    <row r="397" spans="1:5" ht="30" customHeight="1">
      <c r="A397" s="8"/>
      <c r="E397" s="10"/>
    </row>
    <row r="398" spans="1:5" ht="30" customHeight="1">
      <c r="A398" s="8"/>
      <c r="E398" s="10"/>
    </row>
    <row r="399" spans="1:5" ht="30" customHeight="1">
      <c r="A399" s="8"/>
      <c r="E399" s="10"/>
    </row>
    <row r="400" spans="1:5" ht="30" customHeight="1">
      <c r="A400" s="8"/>
      <c r="E400" s="10"/>
    </row>
    <row r="401" spans="1:5" ht="30" customHeight="1">
      <c r="A401" s="8"/>
      <c r="E401" s="10"/>
    </row>
    <row r="402" spans="1:5" ht="30" customHeight="1">
      <c r="A402" s="8"/>
      <c r="E402" s="10"/>
    </row>
    <row r="403" spans="1:5" ht="30" customHeight="1">
      <c r="A403" s="8"/>
      <c r="E403" s="10"/>
    </row>
    <row r="404" spans="1:5" ht="30" customHeight="1">
      <c r="A404" s="8"/>
      <c r="E404" s="10"/>
    </row>
    <row r="405" spans="1:5" ht="30" customHeight="1">
      <c r="A405" s="8"/>
      <c r="E405" s="10"/>
    </row>
    <row r="406" spans="1:5" ht="30" customHeight="1">
      <c r="A406" s="8"/>
      <c r="E406" s="10"/>
    </row>
    <row r="407" spans="1:5" ht="30" customHeight="1">
      <c r="A407" s="8"/>
      <c r="E407" s="10"/>
    </row>
    <row r="408" spans="1:5" ht="30" customHeight="1">
      <c r="A408" s="8"/>
      <c r="E408" s="10"/>
    </row>
    <row r="409" spans="1:5" ht="30" customHeight="1">
      <c r="A409" s="8"/>
      <c r="E409" s="10"/>
    </row>
    <row r="410" spans="1:5" ht="30" customHeight="1">
      <c r="A410" s="8"/>
      <c r="E410" s="10"/>
    </row>
    <row r="411" spans="1:5" ht="30" customHeight="1">
      <c r="A411" s="8"/>
      <c r="E411" s="10"/>
    </row>
    <row r="412" spans="1:5" ht="30" customHeight="1">
      <c r="A412" s="8"/>
      <c r="E412" s="10"/>
    </row>
    <row r="413" spans="1:5" ht="30" customHeight="1">
      <c r="A413" s="8"/>
      <c r="E413" s="10"/>
    </row>
    <row r="414" spans="1:5" ht="30" customHeight="1">
      <c r="A414" s="8"/>
      <c r="E414" s="10"/>
    </row>
    <row r="415" spans="1:5" ht="30" customHeight="1">
      <c r="A415" s="8"/>
      <c r="E415" s="10"/>
    </row>
    <row r="416" spans="1:5" ht="30" customHeight="1">
      <c r="A416" s="8"/>
      <c r="E416" s="10"/>
    </row>
    <row r="417" spans="1:5" ht="30" customHeight="1">
      <c r="A417" s="8"/>
      <c r="E417" s="10"/>
    </row>
    <row r="418" spans="1:5" ht="30" customHeight="1">
      <c r="A418" s="8"/>
      <c r="E418" s="10"/>
    </row>
    <row r="419" spans="1:5" ht="30" customHeight="1">
      <c r="A419" s="8"/>
      <c r="E419" s="10"/>
    </row>
    <row r="420" spans="1:5" ht="30" customHeight="1">
      <c r="A420" s="8"/>
      <c r="E420" s="10"/>
    </row>
    <row r="421" spans="1:5" ht="30" customHeight="1">
      <c r="A421" s="8"/>
      <c r="E421" s="10"/>
    </row>
    <row r="422" spans="1:5" ht="30" customHeight="1">
      <c r="A422" s="8"/>
      <c r="E422" s="10"/>
    </row>
    <row r="423" spans="1:5" ht="30" customHeight="1">
      <c r="A423" s="8"/>
      <c r="E423" s="10"/>
    </row>
    <row r="424" spans="1:5" ht="30" customHeight="1">
      <c r="A424" s="8"/>
      <c r="E424" s="10"/>
    </row>
    <row r="425" spans="1:5" ht="30" customHeight="1">
      <c r="A425" s="8"/>
      <c r="E425" s="10"/>
    </row>
    <row r="426" spans="1:5" ht="30" customHeight="1">
      <c r="A426" s="8"/>
      <c r="E426" s="10"/>
    </row>
    <row r="427" spans="1:5" ht="30" customHeight="1">
      <c r="A427" s="8"/>
      <c r="E427" s="10"/>
    </row>
    <row r="428" spans="1:5" ht="30" customHeight="1">
      <c r="A428" s="8"/>
      <c r="E428" s="10"/>
    </row>
    <row r="429" spans="1:5" ht="30" customHeight="1">
      <c r="A429" s="8"/>
      <c r="E429" s="10"/>
    </row>
    <row r="430" spans="1:5" ht="30" customHeight="1">
      <c r="A430" s="8"/>
      <c r="E430" s="10"/>
    </row>
    <row r="431" spans="1:5" ht="30" customHeight="1">
      <c r="A431" s="8"/>
      <c r="E431" s="10"/>
    </row>
    <row r="432" spans="1:5" ht="30" customHeight="1">
      <c r="A432" s="8"/>
      <c r="E432" s="10"/>
    </row>
    <row r="433" spans="1:5" ht="30" customHeight="1">
      <c r="A433" s="8"/>
      <c r="E433" s="10"/>
    </row>
    <row r="434" spans="1:5" ht="30" customHeight="1">
      <c r="A434" s="8"/>
      <c r="E434" s="10"/>
    </row>
    <row r="435" spans="1:5" ht="30" customHeight="1">
      <c r="A435" s="8"/>
      <c r="E435" s="10"/>
    </row>
    <row r="436" spans="1:5" ht="30" customHeight="1">
      <c r="A436" s="8"/>
      <c r="E436" s="10"/>
    </row>
    <row r="437" spans="1:5" ht="30" customHeight="1">
      <c r="A437" s="8"/>
      <c r="E437" s="10"/>
    </row>
    <row r="438" spans="1:5" ht="30" customHeight="1">
      <c r="A438" s="8"/>
      <c r="E438" s="10"/>
    </row>
    <row r="439" spans="1:5" ht="30" customHeight="1">
      <c r="A439" s="8"/>
      <c r="E439" s="10"/>
    </row>
    <row r="440" spans="1:5" ht="30" customHeight="1">
      <c r="A440" s="8"/>
      <c r="E440" s="10"/>
    </row>
    <row r="441" spans="1:5" ht="30" customHeight="1">
      <c r="A441" s="8"/>
      <c r="E441" s="10"/>
    </row>
    <row r="442" spans="1:5" ht="30" customHeight="1">
      <c r="A442" s="8"/>
      <c r="E442" s="10"/>
    </row>
    <row r="443" spans="1:5" ht="30" customHeight="1">
      <c r="A443" s="8"/>
      <c r="E443" s="10"/>
    </row>
    <row r="444" spans="1:5" ht="30" customHeight="1">
      <c r="A444" s="8"/>
      <c r="E444" s="10"/>
    </row>
    <row r="445" spans="1:5" ht="30" customHeight="1">
      <c r="A445" s="8"/>
      <c r="E445" s="10"/>
    </row>
    <row r="446" spans="1:5" ht="30" customHeight="1">
      <c r="A446" s="8"/>
      <c r="E446" s="10"/>
    </row>
    <row r="447" spans="1:5" ht="30" customHeight="1">
      <c r="A447" s="8"/>
      <c r="E447" s="10"/>
    </row>
    <row r="448" spans="1:5" ht="30" customHeight="1">
      <c r="A448" s="8"/>
      <c r="E448" s="10"/>
    </row>
    <row r="449" spans="1:5" ht="30" customHeight="1">
      <c r="A449" s="8"/>
      <c r="E449" s="10"/>
    </row>
    <row r="450" spans="1:5" ht="30" customHeight="1">
      <c r="A450" s="8"/>
      <c r="E450" s="10"/>
    </row>
    <row r="451" spans="1:5" ht="30" customHeight="1">
      <c r="A451" s="8"/>
      <c r="E451" s="10"/>
    </row>
    <row r="452" spans="1:5" ht="30" customHeight="1">
      <c r="A452" s="8"/>
      <c r="E452" s="10"/>
    </row>
    <row r="453" spans="1:5" ht="30" customHeight="1">
      <c r="A453" s="8"/>
      <c r="E453" s="10"/>
    </row>
    <row r="454" spans="1:5" ht="30" customHeight="1">
      <c r="A454" s="8"/>
      <c r="E454" s="10"/>
    </row>
    <row r="455" spans="1:5" ht="30" customHeight="1">
      <c r="A455" s="8"/>
      <c r="E455" s="10"/>
    </row>
    <row r="456" spans="1:5" ht="30" customHeight="1">
      <c r="A456" s="8"/>
      <c r="E456" s="10"/>
    </row>
    <row r="457" spans="1:5" ht="30" customHeight="1">
      <c r="A457" s="8"/>
      <c r="E457" s="10"/>
    </row>
    <row r="458" spans="1:5" ht="30" customHeight="1">
      <c r="A458" s="8"/>
      <c r="E458" s="10"/>
    </row>
    <row r="459" spans="1:5" ht="30" customHeight="1">
      <c r="A459" s="8"/>
      <c r="E459" s="10"/>
    </row>
    <row r="460" spans="1:5" ht="30" customHeight="1">
      <c r="A460" s="8"/>
      <c r="E460" s="10"/>
    </row>
    <row r="461" spans="1:5" ht="30" customHeight="1">
      <c r="A461" s="8"/>
      <c r="E461" s="10"/>
    </row>
    <row r="462" spans="1:5" ht="30" customHeight="1">
      <c r="A462" s="8"/>
      <c r="E462" s="10"/>
    </row>
    <row r="463" spans="1:5" ht="30" customHeight="1">
      <c r="A463" s="8"/>
      <c r="E463" s="10"/>
    </row>
    <row r="464" spans="1:5" ht="30" customHeight="1">
      <c r="A464" s="8"/>
      <c r="E464" s="10"/>
    </row>
    <row r="465" spans="1:5" ht="30" customHeight="1">
      <c r="A465" s="8"/>
      <c r="E465" s="10"/>
    </row>
    <row r="466" spans="1:5" ht="30" customHeight="1">
      <c r="A466" s="8"/>
      <c r="E466" s="10"/>
    </row>
    <row r="467" spans="1:5" ht="30" customHeight="1">
      <c r="A467" s="8"/>
      <c r="E467" s="10"/>
    </row>
    <row r="468" spans="1:5" ht="30" customHeight="1">
      <c r="A468" s="8"/>
      <c r="E468" s="10"/>
    </row>
    <row r="469" spans="1:5" ht="30" customHeight="1">
      <c r="A469" s="8"/>
      <c r="E469" s="10"/>
    </row>
    <row r="470" spans="1:5" ht="30" customHeight="1">
      <c r="A470" s="8"/>
      <c r="E470" s="10"/>
    </row>
    <row r="471" spans="1:5" ht="30" customHeight="1">
      <c r="A471" s="8"/>
      <c r="E471" s="10"/>
    </row>
    <row r="472" spans="1:5" ht="30" customHeight="1">
      <c r="A472" s="8"/>
      <c r="E472" s="10"/>
    </row>
    <row r="473" spans="1:5" ht="30" customHeight="1">
      <c r="A473" s="8"/>
      <c r="E473" s="10"/>
    </row>
    <row r="474" spans="1:5" ht="30" customHeight="1">
      <c r="A474" s="8"/>
      <c r="E474" s="10"/>
    </row>
    <row r="475" spans="1:5" ht="30" customHeight="1">
      <c r="A475" s="8"/>
      <c r="E475" s="10"/>
    </row>
    <row r="476" spans="1:5" ht="30" customHeight="1">
      <c r="A476" s="8"/>
      <c r="E476" s="10"/>
    </row>
    <row r="477" spans="1:5" ht="30" customHeight="1">
      <c r="A477" s="8"/>
      <c r="E477" s="10"/>
    </row>
    <row r="478" spans="1:5" ht="30" customHeight="1">
      <c r="A478" s="8"/>
      <c r="E478" s="10"/>
    </row>
    <row r="479" spans="1:5" ht="30" customHeight="1">
      <c r="A479" s="8"/>
      <c r="E479" s="10"/>
    </row>
    <row r="480" spans="1:5" ht="30" customHeight="1">
      <c r="A480" s="8"/>
      <c r="E480" s="10"/>
    </row>
    <row r="481" spans="1:5" ht="30" customHeight="1">
      <c r="A481" s="8"/>
      <c r="E481" s="10"/>
    </row>
    <row r="482" spans="1:5" ht="30" customHeight="1">
      <c r="A482" s="8"/>
      <c r="E482" s="10"/>
    </row>
    <row r="483" spans="1:5" ht="30" customHeight="1">
      <c r="A483" s="8"/>
      <c r="E483" s="10"/>
    </row>
    <row r="484" spans="1:5" ht="30" customHeight="1">
      <c r="A484" s="8"/>
      <c r="E484" s="10"/>
    </row>
    <row r="485" spans="1:5" ht="30" customHeight="1">
      <c r="A485" s="8"/>
      <c r="E485" s="10"/>
    </row>
    <row r="486" spans="1:5" ht="30" customHeight="1">
      <c r="A486" s="8"/>
      <c r="E486" s="10"/>
    </row>
    <row r="487" spans="1:5" ht="30" customHeight="1">
      <c r="A487" s="8"/>
      <c r="E487" s="10"/>
    </row>
    <row r="488" spans="1:5" ht="30" customHeight="1">
      <c r="A488" s="8"/>
      <c r="E488" s="10"/>
    </row>
    <row r="489" spans="1:5" ht="30" customHeight="1">
      <c r="A489" s="8"/>
      <c r="E489" s="10"/>
    </row>
    <row r="490" spans="1:5" ht="30" customHeight="1">
      <c r="A490" s="8"/>
      <c r="E490" s="10"/>
    </row>
    <row r="491" spans="1:5" ht="30" customHeight="1">
      <c r="A491" s="8"/>
      <c r="E491" s="10"/>
    </row>
    <row r="492" spans="1:5" ht="30" customHeight="1">
      <c r="A492" s="8"/>
      <c r="E492" s="10"/>
    </row>
    <row r="493" spans="1:5" ht="30" customHeight="1">
      <c r="A493" s="8"/>
      <c r="E493" s="10"/>
    </row>
    <row r="494" spans="1:5" ht="30" customHeight="1">
      <c r="A494" s="8"/>
      <c r="E494" s="10"/>
    </row>
    <row r="495" spans="1:5" ht="30" customHeight="1">
      <c r="A495" s="8"/>
      <c r="E495" s="10"/>
    </row>
    <row r="496" spans="1:5" ht="30" customHeight="1">
      <c r="A496" s="8"/>
      <c r="E496" s="10"/>
    </row>
    <row r="497" spans="1:5" ht="30" customHeight="1">
      <c r="A497" s="8"/>
      <c r="E497" s="10"/>
    </row>
    <row r="498" spans="1:5" ht="30" customHeight="1">
      <c r="A498" s="8"/>
      <c r="E498" s="10"/>
    </row>
    <row r="499" spans="1:5" ht="30" customHeight="1">
      <c r="A499" s="8"/>
      <c r="E499" s="10"/>
    </row>
    <row r="500" spans="1:5" ht="30" customHeight="1">
      <c r="A500" s="8"/>
      <c r="E500" s="10"/>
    </row>
    <row r="501" spans="1:5" ht="30" customHeight="1">
      <c r="A501" s="8"/>
      <c r="E501" s="10"/>
    </row>
    <row r="502" spans="1:5" ht="30" customHeight="1">
      <c r="A502" s="8"/>
      <c r="E502" s="10"/>
    </row>
    <row r="503" spans="1:5" ht="30" customHeight="1">
      <c r="A503" s="8"/>
      <c r="E503" s="10"/>
    </row>
    <row r="504" spans="1:5" ht="30" customHeight="1">
      <c r="A504" s="8"/>
      <c r="E504" s="10"/>
    </row>
    <row r="505" spans="1:5" ht="30" customHeight="1">
      <c r="A505" s="8"/>
      <c r="E505" s="10"/>
    </row>
    <row r="506" spans="1:5" ht="30" customHeight="1">
      <c r="A506" s="8"/>
      <c r="E506" s="10"/>
    </row>
    <row r="507" spans="1:5" ht="30" customHeight="1">
      <c r="A507" s="8"/>
      <c r="E507" s="10"/>
    </row>
    <row r="508" spans="1:5" ht="30" customHeight="1">
      <c r="A508" s="8"/>
      <c r="E508" s="10"/>
    </row>
    <row r="509" spans="1:5" ht="30" customHeight="1">
      <c r="A509" s="8"/>
      <c r="E509" s="10"/>
    </row>
    <row r="510" spans="1:5" ht="30" customHeight="1">
      <c r="A510" s="8"/>
      <c r="E510" s="10"/>
    </row>
    <row r="511" spans="1:5" ht="30" customHeight="1">
      <c r="A511" s="8"/>
      <c r="E511" s="10"/>
    </row>
    <row r="512" spans="1:5" ht="30" customHeight="1">
      <c r="A512" s="8"/>
      <c r="E512" s="10"/>
    </row>
    <row r="513" spans="1:5" ht="30" customHeight="1">
      <c r="A513" s="8"/>
      <c r="E513" s="10"/>
    </row>
    <row r="514" spans="1:5" ht="30" customHeight="1">
      <c r="A514" s="8"/>
      <c r="E514" s="10"/>
    </row>
    <row r="515" spans="1:5" ht="30" customHeight="1">
      <c r="A515" s="8"/>
      <c r="E515" s="10"/>
    </row>
    <row r="516" spans="1:5" ht="30" customHeight="1">
      <c r="A516" s="8"/>
      <c r="E516" s="10"/>
    </row>
    <row r="517" spans="1:5" ht="30" customHeight="1">
      <c r="A517" s="8"/>
      <c r="E517" s="10"/>
    </row>
    <row r="518" spans="1:5" ht="30" customHeight="1">
      <c r="A518" s="8"/>
      <c r="E518" s="10"/>
    </row>
    <row r="519" spans="1:5" ht="30" customHeight="1">
      <c r="A519" s="8"/>
      <c r="E519" s="10"/>
    </row>
    <row r="520" spans="1:5" ht="30" customHeight="1">
      <c r="A520" s="8"/>
      <c r="E520" s="10"/>
    </row>
    <row r="521" spans="1:5" ht="30" customHeight="1">
      <c r="A521" s="8"/>
      <c r="E521" s="10"/>
    </row>
    <row r="522" spans="1:5" ht="30" customHeight="1">
      <c r="A522" s="8"/>
      <c r="E522" s="10"/>
    </row>
    <row r="523" spans="1:5" ht="30" customHeight="1">
      <c r="A523" s="8"/>
      <c r="E523" s="10"/>
    </row>
    <row r="524" spans="1:5" ht="30" customHeight="1">
      <c r="A524" s="8"/>
      <c r="E524" s="10"/>
    </row>
    <row r="525" spans="1:5" ht="30" customHeight="1">
      <c r="A525" s="8"/>
      <c r="E525" s="10"/>
    </row>
    <row r="526" spans="1:5" ht="30" customHeight="1">
      <c r="A526" s="8"/>
      <c r="E526" s="10"/>
    </row>
    <row r="527" spans="1:5" ht="30" customHeight="1">
      <c r="A527" s="8"/>
      <c r="E527" s="10"/>
    </row>
    <row r="528" spans="1:5" ht="30" customHeight="1">
      <c r="A528" s="8"/>
      <c r="E528" s="10"/>
    </row>
    <row r="529" spans="1:5" ht="30" customHeight="1">
      <c r="A529" s="8"/>
      <c r="E529" s="10"/>
    </row>
    <row r="530" spans="1:5" ht="30" customHeight="1">
      <c r="A530" s="8"/>
      <c r="E530" s="10"/>
    </row>
    <row r="531" spans="1:5" ht="30" customHeight="1">
      <c r="A531" s="8"/>
      <c r="E531" s="10"/>
    </row>
    <row r="532" spans="1:5" ht="30" customHeight="1">
      <c r="A532" s="8"/>
      <c r="E532" s="10"/>
    </row>
    <row r="533" spans="1:5" ht="30" customHeight="1">
      <c r="A533" s="8"/>
      <c r="E533" s="10"/>
    </row>
    <row r="534" spans="1:5" ht="30" customHeight="1">
      <c r="A534" s="8"/>
      <c r="E534" s="10"/>
    </row>
    <row r="535" spans="1:5" ht="30" customHeight="1">
      <c r="A535" s="8"/>
      <c r="E535" s="10"/>
    </row>
    <row r="536" spans="1:5" ht="30" customHeight="1">
      <c r="A536" s="8"/>
      <c r="E536" s="10"/>
    </row>
    <row r="537" spans="1:5" ht="30" customHeight="1">
      <c r="A537" s="8"/>
      <c r="E537" s="10"/>
    </row>
    <row r="538" spans="1:5" ht="30" customHeight="1">
      <c r="A538" s="8"/>
      <c r="E538" s="10"/>
    </row>
    <row r="539" spans="1:5" ht="30" customHeight="1">
      <c r="A539" s="8"/>
      <c r="E539" s="10"/>
    </row>
    <row r="540" spans="1:5" ht="30" customHeight="1">
      <c r="A540" s="8"/>
      <c r="E540" s="10"/>
    </row>
    <row r="541" spans="1:5" ht="30" customHeight="1">
      <c r="A541" s="8"/>
      <c r="E541" s="10"/>
    </row>
    <row r="542" spans="1:5" ht="30" customHeight="1">
      <c r="A542" s="8"/>
      <c r="E542" s="10"/>
    </row>
    <row r="543" spans="1:5" ht="30" customHeight="1">
      <c r="A543" s="8"/>
      <c r="E543" s="10"/>
    </row>
    <row r="544" spans="1:5" ht="30" customHeight="1">
      <c r="A544" s="8"/>
      <c r="E544" s="10"/>
    </row>
    <row r="545" spans="1:5" ht="30" customHeight="1">
      <c r="A545" s="8"/>
      <c r="E545" s="10"/>
    </row>
    <row r="546" spans="1:5" ht="30" customHeight="1">
      <c r="A546" s="8"/>
      <c r="E546" s="10"/>
    </row>
    <row r="547" spans="1:5" ht="30" customHeight="1">
      <c r="A547" s="8"/>
      <c r="E547" s="10"/>
    </row>
    <row r="548" spans="1:5" ht="30" customHeight="1">
      <c r="A548" s="8"/>
      <c r="E548" s="10"/>
    </row>
    <row r="549" spans="1:5" ht="30" customHeight="1">
      <c r="A549" s="8"/>
      <c r="E549" s="10"/>
    </row>
    <row r="550" spans="1:5" ht="30" customHeight="1">
      <c r="A550" s="8"/>
      <c r="E550" s="10"/>
    </row>
    <row r="551" spans="1:5" ht="30" customHeight="1">
      <c r="A551" s="8"/>
      <c r="E551" s="10"/>
    </row>
    <row r="552" spans="1:5" ht="30" customHeight="1">
      <c r="A552" s="8"/>
      <c r="E552" s="10"/>
    </row>
    <row r="553" spans="1:5" ht="30" customHeight="1">
      <c r="A553" s="8"/>
      <c r="E553" s="10"/>
    </row>
    <row r="554" spans="1:5" ht="30" customHeight="1">
      <c r="A554" s="8"/>
      <c r="E554" s="10"/>
    </row>
    <row r="555" spans="1:5" ht="30" customHeight="1">
      <c r="A555" s="8"/>
      <c r="E555" s="10"/>
    </row>
    <row r="556" spans="1:5" ht="30" customHeight="1">
      <c r="A556" s="8"/>
      <c r="E556" s="10"/>
    </row>
    <row r="557" spans="1:5" ht="30" customHeight="1">
      <c r="A557" s="8"/>
      <c r="E557" s="10"/>
    </row>
    <row r="558" spans="1:5" ht="30" customHeight="1">
      <c r="A558" s="8"/>
      <c r="E558" s="10"/>
    </row>
    <row r="559" spans="1:5" ht="30" customHeight="1">
      <c r="A559" s="8"/>
      <c r="E559" s="10"/>
    </row>
    <row r="560" spans="1:5" ht="30" customHeight="1">
      <c r="A560" s="8"/>
      <c r="E560" s="10"/>
    </row>
    <row r="561" spans="1:5" ht="30" customHeight="1">
      <c r="A561" s="8"/>
      <c r="E561" s="10"/>
    </row>
    <row r="562" spans="1:5" ht="30" customHeight="1">
      <c r="A562" s="8"/>
      <c r="E562" s="10"/>
    </row>
    <row r="563" spans="1:5" ht="30" customHeight="1">
      <c r="A563" s="8"/>
      <c r="E563" s="10"/>
    </row>
    <row r="564" spans="1:5" ht="30" customHeight="1">
      <c r="A564" s="8"/>
      <c r="E564" s="10"/>
    </row>
    <row r="565" spans="1:5" ht="30" customHeight="1">
      <c r="A565" s="8"/>
      <c r="E565" s="10"/>
    </row>
    <row r="566" spans="1:5" ht="30" customHeight="1">
      <c r="A566" s="8"/>
      <c r="E566" s="10"/>
    </row>
    <row r="567" spans="1:5" ht="30" customHeight="1">
      <c r="A567" s="8"/>
      <c r="E567" s="10"/>
    </row>
    <row r="568" spans="1:5" ht="30" customHeight="1">
      <c r="A568" s="8"/>
      <c r="E568" s="10"/>
    </row>
    <row r="569" spans="1:5" ht="30" customHeight="1">
      <c r="A569" s="8"/>
      <c r="E569" s="10"/>
    </row>
    <row r="570" spans="1:5" ht="30" customHeight="1">
      <c r="A570" s="8"/>
      <c r="E570" s="10"/>
    </row>
    <row r="571" spans="1:5" ht="30" customHeight="1">
      <c r="A571" s="8"/>
      <c r="E571" s="10"/>
    </row>
    <row r="572" spans="1:5" ht="30" customHeight="1">
      <c r="A572" s="8"/>
      <c r="E572" s="10"/>
    </row>
    <row r="573" spans="1:5" ht="30" customHeight="1">
      <c r="A573" s="8"/>
      <c r="E573" s="10"/>
    </row>
    <row r="574" spans="1:5" ht="30" customHeight="1">
      <c r="A574" s="8"/>
      <c r="E574" s="10"/>
    </row>
    <row r="575" spans="1:5" ht="30" customHeight="1">
      <c r="A575" s="8"/>
      <c r="E575" s="10"/>
    </row>
    <row r="576" spans="1:5" ht="30" customHeight="1">
      <c r="A576" s="8"/>
      <c r="E576" s="10"/>
    </row>
    <row r="577" spans="1:5" ht="30" customHeight="1">
      <c r="A577" s="8"/>
      <c r="E577" s="10"/>
    </row>
    <row r="578" spans="1:5" ht="30" customHeight="1">
      <c r="A578" s="8"/>
      <c r="E578" s="10"/>
    </row>
    <row r="579" spans="1:5" ht="30" customHeight="1">
      <c r="A579" s="8"/>
      <c r="E579" s="10"/>
    </row>
    <row r="580" spans="1:5" ht="30" customHeight="1">
      <c r="A580" s="8"/>
      <c r="E580" s="10"/>
    </row>
    <row r="581" spans="1:5" ht="30" customHeight="1">
      <c r="A581" s="8"/>
      <c r="E581" s="10"/>
    </row>
    <row r="582" spans="1:5" ht="30" customHeight="1">
      <c r="A582" s="8"/>
      <c r="E582" s="10"/>
    </row>
    <row r="583" spans="1:5" ht="30" customHeight="1">
      <c r="A583" s="8"/>
      <c r="E583" s="10"/>
    </row>
    <row r="584" spans="1:5" ht="30" customHeight="1">
      <c r="A584" s="8"/>
      <c r="E584" s="10"/>
    </row>
    <row r="585" spans="1:5" ht="30" customHeight="1">
      <c r="A585" s="8"/>
      <c r="E585" s="10"/>
    </row>
    <row r="586" spans="1:5" ht="30" customHeight="1">
      <c r="A586" s="8"/>
      <c r="E586" s="10"/>
    </row>
    <row r="587" spans="1:5" ht="30" customHeight="1">
      <c r="A587" s="8"/>
      <c r="E587" s="10"/>
    </row>
    <row r="588" spans="1:5" ht="30" customHeight="1">
      <c r="A588" s="8"/>
      <c r="E588" s="10"/>
    </row>
    <row r="589" spans="1:5" ht="30" customHeight="1">
      <c r="A589" s="8"/>
      <c r="E589" s="10"/>
    </row>
    <row r="590" spans="1:5" ht="30" customHeight="1">
      <c r="A590" s="8"/>
      <c r="E590" s="10"/>
    </row>
    <row r="591" spans="1:5" ht="30" customHeight="1">
      <c r="A591" s="8"/>
      <c r="E591" s="10"/>
    </row>
    <row r="592" spans="1:5" ht="30" customHeight="1">
      <c r="A592" s="8"/>
      <c r="E592" s="10"/>
    </row>
    <row r="593" spans="1:5" ht="30" customHeight="1">
      <c r="A593" s="8"/>
      <c r="E593" s="10"/>
    </row>
    <row r="594" spans="1:5" ht="30" customHeight="1">
      <c r="A594" s="8"/>
      <c r="E594" s="10"/>
    </row>
    <row r="595" spans="1:5" ht="30" customHeight="1">
      <c r="A595" s="8"/>
      <c r="E595" s="10"/>
    </row>
    <row r="596" spans="1:5" ht="30" customHeight="1">
      <c r="A596" s="8"/>
      <c r="E596" s="10"/>
    </row>
    <row r="597" spans="1:5" ht="30" customHeight="1">
      <c r="A597" s="8"/>
      <c r="E597" s="10"/>
    </row>
    <row r="598" spans="1:5" ht="30" customHeight="1">
      <c r="A598" s="8"/>
      <c r="E598" s="10"/>
    </row>
    <row r="599" spans="1:5" ht="30" customHeight="1">
      <c r="A599" s="8"/>
      <c r="E599" s="10"/>
    </row>
    <row r="600" spans="1:5" ht="30" customHeight="1">
      <c r="A600" s="8"/>
      <c r="E600" s="10"/>
    </row>
    <row r="601" spans="1:5" ht="30" customHeight="1">
      <c r="A601" s="8"/>
      <c r="E601" s="10"/>
    </row>
    <row r="602" spans="1:5" ht="30" customHeight="1">
      <c r="A602" s="8"/>
      <c r="E602" s="10"/>
    </row>
    <row r="603" spans="1:5" ht="30" customHeight="1">
      <c r="A603" s="8"/>
      <c r="E603" s="10"/>
    </row>
    <row r="604" spans="1:5" ht="30" customHeight="1">
      <c r="A604" s="8"/>
      <c r="E604" s="10"/>
    </row>
    <row r="605" spans="1:5" ht="30" customHeight="1">
      <c r="A605" s="8"/>
      <c r="E605" s="10"/>
    </row>
    <row r="606" spans="1:5" ht="30" customHeight="1">
      <c r="A606" s="8"/>
      <c r="E606" s="10"/>
    </row>
    <row r="607" spans="1:5" ht="30" customHeight="1">
      <c r="A607" s="8"/>
      <c r="E607" s="10"/>
    </row>
    <row r="608" spans="1:5" ht="30" customHeight="1">
      <c r="A608" s="8"/>
      <c r="E608" s="10"/>
    </row>
    <row r="609" spans="1:5" ht="30" customHeight="1">
      <c r="A609" s="8"/>
      <c r="E609" s="10"/>
    </row>
    <row r="610" spans="1:5" ht="30" customHeight="1">
      <c r="A610" s="8"/>
      <c r="E610" s="10"/>
    </row>
    <row r="611" spans="1:5" ht="30" customHeight="1">
      <c r="A611" s="8"/>
      <c r="E611" s="10"/>
    </row>
    <row r="612" spans="1:5" ht="30" customHeight="1">
      <c r="A612" s="8"/>
      <c r="E612" s="10"/>
    </row>
    <row r="613" spans="1:5" ht="30" customHeight="1">
      <c r="A613" s="8"/>
      <c r="E613" s="10"/>
    </row>
    <row r="614" spans="1:5" ht="30" customHeight="1">
      <c r="A614" s="8"/>
      <c r="E614" s="10"/>
    </row>
    <row r="615" spans="1:5" ht="30" customHeight="1">
      <c r="A615" s="8"/>
      <c r="E615" s="10"/>
    </row>
    <row r="616" spans="1:5" ht="30" customHeight="1">
      <c r="A616" s="8"/>
      <c r="E616" s="10"/>
    </row>
    <row r="617" spans="1:5" ht="30" customHeight="1">
      <c r="A617" s="8"/>
      <c r="E617" s="10"/>
    </row>
    <row r="618" spans="1:5" ht="30" customHeight="1">
      <c r="A618" s="8"/>
      <c r="E618" s="10"/>
    </row>
    <row r="619" spans="1:5" ht="30" customHeight="1">
      <c r="A619" s="8"/>
      <c r="E619" s="10"/>
    </row>
    <row r="620" spans="1:5" ht="30" customHeight="1">
      <c r="A620" s="8"/>
      <c r="E620" s="10"/>
    </row>
    <row r="621" spans="1:5" ht="30" customHeight="1">
      <c r="A621" s="8"/>
      <c r="E621" s="10"/>
    </row>
    <row r="622" spans="1:5" ht="30" customHeight="1">
      <c r="A622" s="8"/>
      <c r="E622" s="10"/>
    </row>
    <row r="623" spans="1:5" ht="30" customHeight="1">
      <c r="A623" s="8"/>
      <c r="E623" s="10"/>
    </row>
    <row r="624" spans="1:5" ht="30" customHeight="1">
      <c r="A624" s="8"/>
      <c r="E624" s="10"/>
    </row>
    <row r="625" spans="1:5" ht="30" customHeight="1">
      <c r="A625" s="8"/>
      <c r="E625" s="10"/>
    </row>
    <row r="626" spans="1:5" ht="30" customHeight="1">
      <c r="A626" s="8"/>
      <c r="E626" s="10"/>
    </row>
    <row r="627" spans="1:5" ht="30" customHeight="1">
      <c r="A627" s="8"/>
      <c r="E627" s="10"/>
    </row>
    <row r="628" spans="1:5" ht="30" customHeight="1">
      <c r="A628" s="8"/>
      <c r="E628" s="10"/>
    </row>
    <row r="629" spans="1:5" ht="30" customHeight="1">
      <c r="A629" s="8"/>
      <c r="E629" s="10"/>
    </row>
    <row r="630" spans="1:5" ht="30" customHeight="1">
      <c r="A630" s="8"/>
      <c r="E630" s="10"/>
    </row>
    <row r="631" spans="1:5" ht="30" customHeight="1">
      <c r="A631" s="8"/>
      <c r="E631" s="10"/>
    </row>
    <row r="632" spans="1:5" ht="30" customHeight="1">
      <c r="A632" s="8"/>
      <c r="E632" s="10"/>
    </row>
    <row r="633" spans="1:5" ht="30" customHeight="1">
      <c r="A633" s="8"/>
      <c r="E633" s="10"/>
    </row>
    <row r="634" spans="1:5" ht="30" customHeight="1">
      <c r="A634" s="8"/>
      <c r="E634" s="10"/>
    </row>
    <row r="635" spans="1:5" ht="30" customHeight="1">
      <c r="A635" s="8"/>
      <c r="E635" s="10"/>
    </row>
    <row r="636" spans="1:5" ht="30" customHeight="1">
      <c r="A636" s="8"/>
      <c r="E636" s="10"/>
    </row>
    <row r="637" spans="1:5" ht="30" customHeight="1">
      <c r="A637" s="8"/>
      <c r="E637" s="10"/>
    </row>
    <row r="638" spans="1:5" ht="30" customHeight="1">
      <c r="A638" s="8"/>
      <c r="E638" s="10"/>
    </row>
    <row r="639" spans="1:5" ht="30" customHeight="1">
      <c r="A639" s="8"/>
      <c r="E639" s="10"/>
    </row>
    <row r="640" spans="1:5" ht="30" customHeight="1">
      <c r="A640" s="8"/>
      <c r="E640" s="10"/>
    </row>
    <row r="641" spans="1:5" ht="30" customHeight="1">
      <c r="A641" s="8"/>
      <c r="E641" s="10"/>
    </row>
    <row r="642" spans="1:5" ht="30" customHeight="1">
      <c r="A642" s="8"/>
      <c r="E642" s="10"/>
    </row>
    <row r="643" spans="1:5" ht="30" customHeight="1">
      <c r="A643" s="8"/>
      <c r="E643" s="10"/>
    </row>
    <row r="644" spans="1:5" ht="30" customHeight="1">
      <c r="A644" s="8"/>
      <c r="E644" s="10"/>
    </row>
    <row r="645" spans="1:5" ht="30" customHeight="1">
      <c r="A645" s="8"/>
      <c r="E645" s="10"/>
    </row>
    <row r="646" spans="1:5" ht="30" customHeight="1">
      <c r="A646" s="8"/>
      <c r="E646" s="10"/>
    </row>
    <row r="647" spans="1:5" ht="30" customHeight="1">
      <c r="A647" s="8"/>
      <c r="E647" s="10"/>
    </row>
    <row r="648" spans="1:5" ht="30" customHeight="1">
      <c r="A648" s="8"/>
      <c r="E648" s="10"/>
    </row>
    <row r="649" spans="1:5" ht="30" customHeight="1">
      <c r="A649" s="8"/>
      <c r="E649" s="10"/>
    </row>
    <row r="650" spans="1:5" ht="30" customHeight="1">
      <c r="A650" s="8"/>
      <c r="E650" s="10"/>
    </row>
    <row r="651" spans="1:5" ht="30" customHeight="1">
      <c r="A651" s="8"/>
      <c r="E651" s="10"/>
    </row>
    <row r="652" spans="1:5" ht="30" customHeight="1">
      <c r="A652" s="8"/>
      <c r="E652" s="10"/>
    </row>
    <row r="653" spans="1:5" ht="30" customHeight="1">
      <c r="A653" s="8"/>
      <c r="E653" s="10"/>
    </row>
    <row r="654" spans="1:5" ht="30" customHeight="1">
      <c r="A654" s="8"/>
      <c r="E654" s="10"/>
    </row>
    <row r="655" spans="1:5" ht="30" customHeight="1">
      <c r="A655" s="8"/>
      <c r="E655" s="10"/>
    </row>
    <row r="656" spans="1:5" ht="30" customHeight="1">
      <c r="A656" s="8"/>
      <c r="E656" s="10"/>
    </row>
    <row r="657" spans="1:5" ht="30" customHeight="1">
      <c r="A657" s="8"/>
      <c r="E657" s="10"/>
    </row>
    <row r="658" spans="1:5" ht="30" customHeight="1">
      <c r="A658" s="8"/>
      <c r="E658" s="10"/>
    </row>
    <row r="659" spans="1:5" ht="30" customHeight="1">
      <c r="A659" s="8"/>
      <c r="E659" s="10"/>
    </row>
    <row r="660" spans="1:5" ht="30" customHeight="1">
      <c r="A660" s="8"/>
      <c r="E660" s="10"/>
    </row>
    <row r="661" spans="1:5" ht="30" customHeight="1">
      <c r="A661" s="8"/>
      <c r="E661" s="10"/>
    </row>
    <row r="662" spans="1:5" ht="30" customHeight="1">
      <c r="A662" s="8"/>
      <c r="E662" s="10"/>
    </row>
    <row r="663" spans="1:5" ht="30" customHeight="1">
      <c r="A663" s="8"/>
      <c r="E663" s="10"/>
    </row>
    <row r="664" spans="1:5" ht="30" customHeight="1">
      <c r="A664" s="8"/>
      <c r="E664" s="10"/>
    </row>
    <row r="665" spans="1:5" ht="30" customHeight="1">
      <c r="A665" s="8"/>
      <c r="E665" s="10"/>
    </row>
    <row r="666" spans="1:5" ht="30" customHeight="1">
      <c r="A666" s="8"/>
      <c r="E666" s="10"/>
    </row>
    <row r="667" spans="1:5" ht="30" customHeight="1">
      <c r="A667" s="8"/>
      <c r="E667" s="10"/>
    </row>
    <row r="668" spans="1:5" ht="30" customHeight="1">
      <c r="A668" s="8"/>
      <c r="E668" s="10"/>
    </row>
    <row r="669" spans="1:5" ht="30" customHeight="1">
      <c r="A669" s="8"/>
      <c r="E669" s="10"/>
    </row>
    <row r="670" spans="1:5" ht="30" customHeight="1">
      <c r="A670" s="8"/>
      <c r="E670" s="10"/>
    </row>
    <row r="671" spans="1:5" ht="30" customHeight="1">
      <c r="A671" s="8"/>
      <c r="E671" s="10"/>
    </row>
    <row r="672" spans="1:5" ht="30" customHeight="1">
      <c r="A672" s="8"/>
      <c r="E672" s="10"/>
    </row>
    <row r="673" spans="1:5" ht="30" customHeight="1">
      <c r="A673" s="8"/>
      <c r="E673" s="10"/>
    </row>
    <row r="674" spans="1:5" ht="30" customHeight="1">
      <c r="A674" s="8"/>
      <c r="E674" s="10"/>
    </row>
    <row r="675" spans="1:5" ht="30" customHeight="1">
      <c r="A675" s="8"/>
      <c r="E675" s="10"/>
    </row>
    <row r="676" spans="1:5" ht="30" customHeight="1">
      <c r="A676" s="8"/>
      <c r="E676" s="10"/>
    </row>
    <row r="677" spans="1:5" ht="30" customHeight="1">
      <c r="A677" s="8"/>
      <c r="E677" s="10"/>
    </row>
    <row r="678" spans="1:5" ht="30" customHeight="1">
      <c r="A678" s="8"/>
      <c r="E678" s="10"/>
    </row>
    <row r="679" spans="1:5" ht="30" customHeight="1">
      <c r="A679" s="8"/>
      <c r="E679" s="10"/>
    </row>
    <row r="680" spans="1:5" ht="30" customHeight="1">
      <c r="A680" s="8"/>
      <c r="E680" s="10"/>
    </row>
    <row r="681" spans="1:5" ht="30" customHeight="1">
      <c r="A681" s="8"/>
      <c r="E681" s="10"/>
    </row>
    <row r="682" spans="1:5" ht="30" customHeight="1">
      <c r="A682" s="8"/>
      <c r="E682" s="10"/>
    </row>
    <row r="683" spans="1:5" ht="30" customHeight="1">
      <c r="A683" s="8"/>
      <c r="E683" s="10"/>
    </row>
    <row r="684" spans="1:5" ht="30" customHeight="1">
      <c r="A684" s="8"/>
      <c r="E684" s="10"/>
    </row>
    <row r="685" spans="1:5" ht="30" customHeight="1">
      <c r="A685" s="8"/>
      <c r="E685" s="10"/>
    </row>
    <row r="686" spans="1:5" ht="30" customHeight="1">
      <c r="A686" s="8"/>
      <c r="E686" s="10"/>
    </row>
    <row r="687" spans="1:5" ht="30" customHeight="1">
      <c r="A687" s="8"/>
      <c r="E687" s="10"/>
    </row>
    <row r="688" spans="1:5" ht="30" customHeight="1">
      <c r="A688" s="8"/>
      <c r="E688" s="10"/>
    </row>
    <row r="689" spans="1:5" ht="30" customHeight="1">
      <c r="A689" s="8"/>
      <c r="E689" s="10"/>
    </row>
    <row r="690" spans="1:5" ht="30" customHeight="1">
      <c r="A690" s="8"/>
      <c r="E690" s="10"/>
    </row>
    <row r="691" spans="1:5" ht="30" customHeight="1">
      <c r="A691" s="8"/>
      <c r="E691" s="10"/>
    </row>
    <row r="692" spans="1:5" ht="30" customHeight="1">
      <c r="A692" s="8"/>
      <c r="E692" s="10"/>
    </row>
    <row r="693" spans="1:5" ht="30" customHeight="1">
      <c r="A693" s="8"/>
      <c r="E693" s="10"/>
    </row>
    <row r="694" spans="1:5" ht="30" customHeight="1">
      <c r="A694" s="8"/>
      <c r="E694" s="10"/>
    </row>
    <row r="695" spans="1:5" ht="30" customHeight="1">
      <c r="A695" s="8"/>
      <c r="E695" s="10"/>
    </row>
    <row r="696" spans="1:5" ht="30" customHeight="1">
      <c r="A696" s="8"/>
      <c r="E696" s="10"/>
    </row>
    <row r="697" spans="1:5" ht="30" customHeight="1">
      <c r="A697" s="8"/>
      <c r="E697" s="10"/>
    </row>
    <row r="698" spans="1:5" ht="30" customHeight="1">
      <c r="A698" s="8"/>
      <c r="E698" s="10"/>
    </row>
    <row r="699" spans="1:5" ht="30" customHeight="1">
      <c r="A699" s="8"/>
      <c r="E699" s="10"/>
    </row>
    <row r="700" spans="1:5" ht="30" customHeight="1">
      <c r="A700" s="8"/>
      <c r="E700" s="10"/>
    </row>
    <row r="701" spans="1:5" ht="30" customHeight="1">
      <c r="A701" s="8"/>
      <c r="E701" s="10"/>
    </row>
    <row r="702" spans="1:5" ht="30" customHeight="1">
      <c r="A702" s="8"/>
      <c r="E702" s="10"/>
    </row>
    <row r="703" spans="1:5" ht="30" customHeight="1">
      <c r="A703" s="8"/>
      <c r="E703" s="10"/>
    </row>
    <row r="704" spans="1:5" ht="30" customHeight="1">
      <c r="A704" s="8"/>
      <c r="E704" s="10"/>
    </row>
    <row r="705" spans="1:5" ht="30" customHeight="1">
      <c r="A705" s="8"/>
      <c r="E705" s="10"/>
    </row>
    <row r="706" spans="1:5" ht="30" customHeight="1">
      <c r="A706" s="8"/>
      <c r="E706" s="10"/>
    </row>
    <row r="707" spans="1:5" ht="30" customHeight="1">
      <c r="A707" s="8"/>
      <c r="E707" s="10"/>
    </row>
    <row r="708" spans="1:5" ht="30" customHeight="1">
      <c r="A708" s="8"/>
      <c r="E708" s="10"/>
    </row>
    <row r="709" spans="1:5" ht="30" customHeight="1">
      <c r="A709" s="8"/>
      <c r="E709" s="10"/>
    </row>
    <row r="710" spans="1:5" ht="30" customHeight="1">
      <c r="A710" s="8"/>
      <c r="E710" s="10"/>
    </row>
    <row r="711" spans="1:5" ht="30" customHeight="1">
      <c r="A711" s="8"/>
      <c r="E711" s="10"/>
    </row>
    <row r="712" spans="1:5" ht="30" customHeight="1">
      <c r="A712" s="8"/>
      <c r="E712" s="10"/>
    </row>
    <row r="713" spans="1:5" ht="30" customHeight="1">
      <c r="A713" s="8"/>
      <c r="E713" s="10"/>
    </row>
    <row r="714" spans="1:5" ht="30" customHeight="1">
      <c r="A714" s="8"/>
      <c r="E714" s="10"/>
    </row>
    <row r="715" spans="1:5" ht="30" customHeight="1">
      <c r="A715" s="8"/>
      <c r="E715" s="10"/>
    </row>
    <row r="716" spans="1:5" ht="30" customHeight="1">
      <c r="A716" s="8"/>
      <c r="E716" s="10"/>
    </row>
    <row r="717" spans="1:5" ht="30" customHeight="1">
      <c r="A717" s="8"/>
      <c r="E717" s="10"/>
    </row>
    <row r="718" spans="1:5" ht="30" customHeight="1">
      <c r="A718" s="8"/>
      <c r="E718" s="10"/>
    </row>
    <row r="719" spans="1:5" ht="30" customHeight="1">
      <c r="A719" s="8"/>
      <c r="E719" s="10"/>
    </row>
    <row r="720" spans="1:5" ht="30" customHeight="1">
      <c r="A720" s="8"/>
      <c r="E720" s="10"/>
    </row>
    <row r="721" spans="1:5" ht="30" customHeight="1">
      <c r="A721" s="8"/>
      <c r="E721" s="10"/>
    </row>
    <row r="722" spans="1:5" ht="30" customHeight="1">
      <c r="A722" s="8"/>
      <c r="E722" s="10"/>
    </row>
    <row r="723" spans="1:5" ht="30" customHeight="1">
      <c r="A723" s="8"/>
      <c r="E723" s="10"/>
    </row>
    <row r="724" spans="1:5" ht="30" customHeight="1">
      <c r="A724" s="8"/>
      <c r="E724" s="10"/>
    </row>
    <row r="725" spans="1:5" ht="30" customHeight="1">
      <c r="A725" s="8"/>
      <c r="E725" s="10"/>
    </row>
    <row r="726" spans="1:5" ht="30" customHeight="1">
      <c r="A726" s="8"/>
      <c r="E726" s="10"/>
    </row>
    <row r="727" spans="1:5" ht="30" customHeight="1">
      <c r="A727" s="8"/>
      <c r="E727" s="10"/>
    </row>
    <row r="728" spans="1:5" ht="30" customHeight="1">
      <c r="A728" s="8"/>
      <c r="E728" s="10"/>
    </row>
    <row r="729" spans="1:5" ht="30" customHeight="1">
      <c r="A729" s="8"/>
      <c r="E729" s="10"/>
    </row>
    <row r="730" spans="1:5" ht="30" customHeight="1">
      <c r="A730" s="8"/>
      <c r="E730" s="10"/>
    </row>
    <row r="731" spans="1:5" ht="30" customHeight="1">
      <c r="A731" s="8"/>
      <c r="E731" s="10"/>
    </row>
    <row r="732" spans="1:5" ht="30" customHeight="1">
      <c r="A732" s="8"/>
      <c r="E732" s="10"/>
    </row>
    <row r="733" spans="1:5" ht="30" customHeight="1">
      <c r="A733" s="8"/>
      <c r="E733" s="10"/>
    </row>
    <row r="734" spans="1:5" ht="30" customHeight="1">
      <c r="A734" s="8"/>
      <c r="E734" s="10"/>
    </row>
    <row r="735" spans="1:5" ht="30" customHeight="1">
      <c r="A735" s="8"/>
      <c r="E735" s="10"/>
    </row>
    <row r="736" spans="1:5" ht="30" customHeight="1">
      <c r="A736" s="8"/>
      <c r="E736" s="10"/>
    </row>
    <row r="737" spans="1:5" ht="30" customHeight="1">
      <c r="A737" s="8"/>
      <c r="E737" s="10"/>
    </row>
    <row r="738" spans="1:5" ht="30" customHeight="1">
      <c r="A738" s="8"/>
      <c r="E738" s="10"/>
    </row>
    <row r="739" spans="1:5" ht="30" customHeight="1">
      <c r="A739" s="8"/>
      <c r="E739" s="10"/>
    </row>
    <row r="740" spans="1:5" ht="30" customHeight="1">
      <c r="A740" s="8"/>
      <c r="E740" s="10"/>
    </row>
    <row r="741" spans="1:5" ht="30" customHeight="1">
      <c r="A741" s="8"/>
      <c r="E741" s="10"/>
    </row>
    <row r="742" spans="1:5" ht="30" customHeight="1">
      <c r="A742" s="8"/>
      <c r="E742" s="10"/>
    </row>
    <row r="743" spans="1:5" ht="30" customHeight="1">
      <c r="A743" s="8"/>
      <c r="E743" s="10"/>
    </row>
    <row r="744" spans="1:5" ht="30" customHeight="1">
      <c r="A744" s="8"/>
      <c r="E744" s="10"/>
    </row>
    <row r="745" spans="1:5" ht="30" customHeight="1">
      <c r="A745" s="8"/>
      <c r="E745" s="10"/>
    </row>
    <row r="746" spans="1:5" ht="30" customHeight="1">
      <c r="A746" s="8"/>
      <c r="E746" s="10"/>
    </row>
    <row r="747" spans="1:5" ht="30" customHeight="1">
      <c r="A747" s="8"/>
      <c r="E747" s="10"/>
    </row>
    <row r="748" spans="1:5" ht="30" customHeight="1">
      <c r="A748" s="8"/>
      <c r="E748" s="10"/>
    </row>
    <row r="749" spans="1:5" ht="30" customHeight="1">
      <c r="A749" s="8"/>
      <c r="E749" s="10"/>
    </row>
    <row r="750" spans="1:5" ht="30" customHeight="1">
      <c r="A750" s="8"/>
      <c r="E750" s="10"/>
    </row>
    <row r="751" spans="1:5" ht="30" customHeight="1">
      <c r="A751" s="8"/>
      <c r="E751" s="10"/>
    </row>
    <row r="752" spans="1:5" ht="30" customHeight="1">
      <c r="A752" s="8"/>
      <c r="E752" s="10"/>
    </row>
    <row r="753" spans="1:5" ht="30" customHeight="1">
      <c r="A753" s="8"/>
      <c r="E753" s="10"/>
    </row>
    <row r="754" spans="1:5" ht="30" customHeight="1">
      <c r="A754" s="8"/>
      <c r="E754" s="10"/>
    </row>
    <row r="755" spans="1:5" ht="30" customHeight="1">
      <c r="A755" s="8"/>
      <c r="E755" s="10"/>
    </row>
    <row r="756" spans="1:5" ht="30" customHeight="1">
      <c r="A756" s="8"/>
      <c r="E756" s="10"/>
    </row>
    <row r="757" spans="1:5" ht="30" customHeight="1">
      <c r="A757" s="8"/>
      <c r="E757" s="10"/>
    </row>
    <row r="758" spans="1:5" ht="30" customHeight="1">
      <c r="A758" s="8"/>
      <c r="E758" s="10"/>
    </row>
    <row r="759" spans="1:5" ht="30" customHeight="1">
      <c r="A759" s="8"/>
      <c r="E759" s="10"/>
    </row>
    <row r="760" spans="1:5" ht="30" customHeight="1">
      <c r="A760" s="8"/>
      <c r="E760" s="10"/>
    </row>
    <row r="761" spans="1:5" ht="30" customHeight="1">
      <c r="A761" s="8"/>
      <c r="E761" s="10"/>
    </row>
    <row r="762" spans="1:5" ht="30" customHeight="1">
      <c r="A762" s="8"/>
      <c r="E762" s="10"/>
    </row>
    <row r="763" spans="1:5" ht="30" customHeight="1">
      <c r="A763" s="8"/>
      <c r="E763" s="10"/>
    </row>
    <row r="764" spans="1:5" ht="30" customHeight="1">
      <c r="A764" s="8"/>
      <c r="E764" s="10"/>
    </row>
    <row r="765" spans="1:5" ht="30" customHeight="1">
      <c r="A765" s="8"/>
      <c r="E765" s="10"/>
    </row>
    <row r="766" spans="1:5" ht="30" customHeight="1">
      <c r="A766" s="8"/>
      <c r="E766" s="10"/>
    </row>
    <row r="767" spans="1:5" ht="30" customHeight="1">
      <c r="A767" s="8"/>
      <c r="E767" s="10"/>
    </row>
    <row r="768" spans="1:5" ht="30" customHeight="1">
      <c r="A768" s="8"/>
      <c r="E768" s="10"/>
    </row>
    <row r="769" spans="1:5" ht="30" customHeight="1">
      <c r="A769" s="8"/>
      <c r="E769" s="10"/>
    </row>
    <row r="770" spans="1:5" ht="30" customHeight="1">
      <c r="A770" s="8"/>
      <c r="E770" s="10"/>
    </row>
    <row r="771" spans="1:5" ht="30" customHeight="1">
      <c r="A771" s="8"/>
      <c r="E771" s="10"/>
    </row>
    <row r="772" spans="1:5" ht="30" customHeight="1">
      <c r="A772" s="8"/>
      <c r="E772" s="10"/>
    </row>
    <row r="773" spans="1:5" ht="30" customHeight="1">
      <c r="A773" s="8"/>
      <c r="E773" s="10"/>
    </row>
    <row r="774" spans="1:5" ht="30" customHeight="1">
      <c r="A774" s="8"/>
      <c r="E774" s="10"/>
    </row>
    <row r="775" spans="1:5" ht="30" customHeight="1">
      <c r="A775" s="8"/>
      <c r="E775" s="10"/>
    </row>
    <row r="776" spans="1:5" ht="30" customHeight="1">
      <c r="A776" s="8"/>
      <c r="E776" s="10"/>
    </row>
    <row r="777" spans="1:5" ht="30" customHeight="1">
      <c r="A777" s="8"/>
      <c r="E777" s="10"/>
    </row>
    <row r="778" spans="1:5" ht="30" customHeight="1">
      <c r="A778" s="8"/>
      <c r="E778" s="10"/>
    </row>
    <row r="779" spans="1:5" ht="30" customHeight="1">
      <c r="A779" s="8"/>
      <c r="E779" s="10"/>
    </row>
    <row r="780" spans="1:5" ht="30" customHeight="1">
      <c r="A780" s="8"/>
      <c r="E780" s="10"/>
    </row>
    <row r="781" spans="1:5" ht="30" customHeight="1">
      <c r="A781" s="8"/>
      <c r="E781" s="10"/>
    </row>
    <row r="782" spans="1:5" ht="30" customHeight="1">
      <c r="A782" s="8"/>
      <c r="E782" s="10"/>
    </row>
    <row r="783" spans="1:5" ht="30" customHeight="1">
      <c r="A783" s="8"/>
      <c r="E783" s="10"/>
    </row>
    <row r="784" spans="1:5" ht="30" customHeight="1">
      <c r="A784" s="8"/>
      <c r="E784" s="10"/>
    </row>
    <row r="785" spans="1:5" ht="30" customHeight="1">
      <c r="A785" s="8"/>
      <c r="E785" s="10"/>
    </row>
    <row r="786" spans="1:5" ht="30" customHeight="1">
      <c r="A786" s="8"/>
      <c r="E786" s="10"/>
    </row>
    <row r="787" spans="1:5" ht="30" customHeight="1">
      <c r="A787" s="8"/>
      <c r="E787" s="10"/>
    </row>
    <row r="788" spans="1:5" ht="30" customHeight="1">
      <c r="A788" s="8"/>
      <c r="E788" s="10"/>
    </row>
    <row r="789" spans="1:5" ht="30" customHeight="1">
      <c r="A789" s="8"/>
      <c r="E789" s="10"/>
    </row>
    <row r="790" spans="1:5" ht="30" customHeight="1">
      <c r="A790" s="8"/>
      <c r="E790" s="10"/>
    </row>
    <row r="791" spans="1:5" ht="30" customHeight="1">
      <c r="A791" s="8"/>
      <c r="E791" s="10"/>
    </row>
    <row r="792" spans="1:5" ht="30" customHeight="1">
      <c r="A792" s="8"/>
      <c r="E792" s="10"/>
    </row>
    <row r="793" spans="1:5" ht="30" customHeight="1">
      <c r="A793" s="8"/>
      <c r="E793" s="10"/>
    </row>
    <row r="794" spans="1:5" ht="30" customHeight="1">
      <c r="A794" s="8"/>
      <c r="E794" s="10"/>
    </row>
    <row r="795" spans="1:5" ht="30" customHeight="1">
      <c r="A795" s="8"/>
      <c r="E795" s="10"/>
    </row>
    <row r="796" spans="1:5" ht="30" customHeight="1">
      <c r="A796" s="8"/>
      <c r="E796" s="10"/>
    </row>
    <row r="797" spans="1:5" ht="30" customHeight="1">
      <c r="A797" s="8"/>
      <c r="E797" s="10"/>
    </row>
    <row r="798" spans="1:5" ht="30" customHeight="1">
      <c r="A798" s="8"/>
      <c r="E798" s="10"/>
    </row>
    <row r="799" spans="1:5" ht="30" customHeight="1">
      <c r="A799" s="8"/>
      <c r="E799" s="10"/>
    </row>
    <row r="800" spans="1:5" ht="30" customHeight="1">
      <c r="A800" s="8"/>
      <c r="E800" s="10"/>
    </row>
    <row r="801" spans="1:5" ht="30" customHeight="1">
      <c r="A801" s="8"/>
      <c r="E801" s="10"/>
    </row>
    <row r="802" spans="1:5" ht="30" customHeight="1">
      <c r="A802" s="8"/>
      <c r="E802" s="10"/>
    </row>
    <row r="803" spans="1:5" ht="30" customHeight="1">
      <c r="A803" s="8"/>
      <c r="E803" s="10"/>
    </row>
    <row r="804" spans="1:5" ht="30" customHeight="1">
      <c r="A804" s="8"/>
      <c r="E804" s="10"/>
    </row>
    <row r="805" spans="1:5" ht="30" customHeight="1">
      <c r="A805" s="8"/>
      <c r="E805" s="10"/>
    </row>
    <row r="806" spans="1:5" ht="30" customHeight="1">
      <c r="A806" s="8"/>
      <c r="E806" s="10"/>
    </row>
    <row r="807" spans="1:5" ht="30" customHeight="1">
      <c r="A807" s="8"/>
      <c r="E807" s="10"/>
    </row>
    <row r="808" spans="1:5" ht="30" customHeight="1">
      <c r="A808" s="8"/>
      <c r="E808" s="10"/>
    </row>
    <row r="809" spans="1:5" ht="30" customHeight="1">
      <c r="A809" s="8"/>
      <c r="E809" s="10"/>
    </row>
    <row r="810" spans="1:5" ht="30" customHeight="1">
      <c r="A810" s="8"/>
      <c r="E810" s="10"/>
    </row>
    <row r="811" spans="1:5" ht="30" customHeight="1">
      <c r="A811" s="8"/>
      <c r="E811" s="10"/>
    </row>
    <row r="812" spans="1:5" ht="30" customHeight="1">
      <c r="A812" s="8"/>
      <c r="E812" s="10"/>
    </row>
    <row r="813" spans="1:5" ht="30" customHeight="1">
      <c r="A813" s="8"/>
      <c r="E813" s="10"/>
    </row>
    <row r="814" spans="1:5" ht="30" customHeight="1">
      <c r="A814" s="8"/>
      <c r="E814" s="10"/>
    </row>
    <row r="815" spans="1:5" ht="30" customHeight="1">
      <c r="A815" s="8"/>
      <c r="E815" s="10"/>
    </row>
    <row r="816" spans="1:5" ht="30" customHeight="1">
      <c r="A816" s="8"/>
      <c r="E816" s="10"/>
    </row>
    <row r="817" spans="1:5" ht="30" customHeight="1">
      <c r="A817" s="8"/>
      <c r="E817" s="10"/>
    </row>
    <row r="818" spans="1:5" ht="30" customHeight="1">
      <c r="A818" s="8"/>
      <c r="E818" s="10"/>
    </row>
    <row r="819" spans="1:5" ht="30" customHeight="1">
      <c r="A819" s="8"/>
      <c r="E819" s="10"/>
    </row>
    <row r="820" spans="1:5" ht="30" customHeight="1">
      <c r="A820" s="8"/>
      <c r="E820" s="10"/>
    </row>
    <row r="821" spans="1:5" ht="30" customHeight="1">
      <c r="A821" s="8"/>
      <c r="E821" s="10"/>
    </row>
    <row r="822" spans="1:5" ht="30" customHeight="1">
      <c r="A822" s="8"/>
      <c r="E822" s="10"/>
    </row>
    <row r="823" spans="1:5" ht="30" customHeight="1">
      <c r="A823" s="8"/>
      <c r="E823" s="10"/>
    </row>
    <row r="824" spans="1:5" ht="30" customHeight="1">
      <c r="A824" s="8"/>
      <c r="E824" s="10"/>
    </row>
    <row r="825" spans="1:5" ht="30" customHeight="1">
      <c r="A825" s="8"/>
      <c r="E825" s="10"/>
    </row>
    <row r="826" spans="1:5" ht="30" customHeight="1">
      <c r="A826" s="8"/>
      <c r="E826" s="10"/>
    </row>
    <row r="827" spans="1:5" ht="30" customHeight="1">
      <c r="A827" s="8"/>
      <c r="E827" s="10"/>
    </row>
    <row r="828" spans="1:5" ht="30" customHeight="1">
      <c r="A828" s="8"/>
      <c r="E828" s="10"/>
    </row>
    <row r="829" spans="1:5" ht="30" customHeight="1">
      <c r="A829" s="8"/>
      <c r="E829" s="10"/>
    </row>
    <row r="830" spans="1:5" ht="30" customHeight="1">
      <c r="A830" s="8"/>
      <c r="E830" s="10"/>
    </row>
    <row r="831" spans="1:5" ht="30" customHeight="1">
      <c r="A831" s="8"/>
      <c r="E831" s="10"/>
    </row>
    <row r="832" spans="1:5" ht="30" customHeight="1">
      <c r="A832" s="8"/>
      <c r="E832" s="10"/>
    </row>
    <row r="833" spans="1:5" ht="30" customHeight="1">
      <c r="A833" s="8"/>
      <c r="E833" s="10"/>
    </row>
    <row r="834" spans="1:5" ht="30" customHeight="1">
      <c r="A834" s="8"/>
      <c r="E834" s="10"/>
    </row>
    <row r="835" spans="1:5" ht="30" customHeight="1">
      <c r="A835" s="8"/>
      <c r="E835" s="10"/>
    </row>
    <row r="836" spans="1:5" ht="30" customHeight="1">
      <c r="A836" s="8"/>
      <c r="E836" s="10"/>
    </row>
    <row r="837" spans="1:5" ht="30" customHeight="1">
      <c r="A837" s="8"/>
      <c r="E837" s="10"/>
    </row>
    <row r="838" spans="1:5" ht="30" customHeight="1">
      <c r="A838" s="8"/>
      <c r="E838" s="10"/>
    </row>
    <row r="839" spans="1:5" ht="30" customHeight="1">
      <c r="A839" s="8"/>
      <c r="E839" s="10"/>
    </row>
    <row r="840" spans="1:5" ht="30" customHeight="1">
      <c r="A840" s="8"/>
      <c r="E840" s="10"/>
    </row>
    <row r="841" spans="1:5" ht="30" customHeight="1">
      <c r="A841" s="8"/>
      <c r="E841" s="10"/>
    </row>
    <row r="842" spans="1:5" ht="30" customHeight="1">
      <c r="A842" s="8"/>
      <c r="E842" s="10"/>
    </row>
    <row r="843" spans="1:5" ht="30" customHeight="1">
      <c r="A843" s="8"/>
      <c r="E843" s="10"/>
    </row>
    <row r="844" spans="1:5" ht="30" customHeight="1">
      <c r="A844" s="8"/>
      <c r="E844" s="10"/>
    </row>
    <row r="845" spans="1:5" ht="30" customHeight="1">
      <c r="A845" s="8"/>
      <c r="E845" s="10"/>
    </row>
    <row r="846" spans="1:5" ht="30" customHeight="1">
      <c r="A846" s="8"/>
      <c r="E846" s="10"/>
    </row>
    <row r="847" spans="1:5" ht="30" customHeight="1">
      <c r="A847" s="8"/>
      <c r="E847" s="10"/>
    </row>
    <row r="848" spans="1:5" ht="30" customHeight="1">
      <c r="A848" s="8"/>
      <c r="E848" s="10"/>
    </row>
    <row r="849" spans="1:5" ht="30" customHeight="1">
      <c r="A849" s="8"/>
      <c r="E849" s="10"/>
    </row>
    <row r="850" spans="1:5" ht="30" customHeight="1">
      <c r="A850" s="8"/>
      <c r="E850" s="10"/>
    </row>
    <row r="851" spans="1:5" ht="30" customHeight="1">
      <c r="A851" s="8"/>
      <c r="E851" s="10"/>
    </row>
    <row r="852" spans="1:5" ht="30" customHeight="1">
      <c r="A852" s="8"/>
      <c r="E852" s="10"/>
    </row>
    <row r="853" spans="1:5" ht="30" customHeight="1">
      <c r="A853" s="8"/>
      <c r="E853" s="10"/>
    </row>
    <row r="854" spans="1:5" ht="30" customHeight="1">
      <c r="A854" s="8"/>
      <c r="E854" s="10"/>
    </row>
    <row r="855" spans="1:5" ht="30" customHeight="1">
      <c r="A855" s="8"/>
      <c r="E855" s="10"/>
    </row>
    <row r="856" spans="1:5" ht="30" customHeight="1">
      <c r="A856" s="8"/>
      <c r="E856" s="10"/>
    </row>
    <row r="857" spans="1:5" ht="30" customHeight="1">
      <c r="A857" s="8"/>
      <c r="E857" s="10"/>
    </row>
    <row r="858" spans="1:5" ht="30" customHeight="1">
      <c r="A858" s="8"/>
      <c r="E858" s="10"/>
    </row>
    <row r="859" spans="1:5" ht="30" customHeight="1">
      <c r="A859" s="8"/>
      <c r="E859" s="10"/>
    </row>
    <row r="860" spans="1:5" ht="30" customHeight="1">
      <c r="A860" s="8"/>
      <c r="E860" s="10"/>
    </row>
    <row r="861" spans="1:5" ht="30" customHeight="1">
      <c r="A861" s="8"/>
      <c r="E861" s="10"/>
    </row>
    <row r="862" spans="1:5" ht="30" customHeight="1">
      <c r="A862" s="8"/>
      <c r="E862" s="10"/>
    </row>
    <row r="863" spans="1:5" ht="30" customHeight="1">
      <c r="A863" s="8"/>
      <c r="E863" s="10"/>
    </row>
    <row r="864" spans="1:5" ht="30" customHeight="1">
      <c r="A864" s="8"/>
      <c r="E864" s="10"/>
    </row>
    <row r="865" spans="1:5" ht="30" customHeight="1">
      <c r="A865" s="8"/>
      <c r="E865" s="10"/>
    </row>
    <row r="866" spans="1:5" ht="30" customHeight="1">
      <c r="A866" s="8"/>
      <c r="E866" s="10"/>
    </row>
    <row r="867" spans="1:5" ht="30" customHeight="1">
      <c r="A867" s="8"/>
      <c r="E867" s="10"/>
    </row>
    <row r="868" spans="1:5" ht="30" customHeight="1">
      <c r="A868" s="8"/>
      <c r="E868" s="10"/>
    </row>
    <row r="869" spans="1:5" ht="30" customHeight="1">
      <c r="A869" s="8"/>
      <c r="E869" s="10"/>
    </row>
    <row r="870" spans="1:5" ht="30" customHeight="1">
      <c r="A870" s="8"/>
      <c r="E870" s="10"/>
    </row>
    <row r="871" spans="1:5" ht="30" customHeight="1">
      <c r="A871" s="8"/>
      <c r="E871" s="10"/>
    </row>
    <row r="872" spans="1:5" ht="30" customHeight="1">
      <c r="A872" s="8"/>
      <c r="E872" s="10"/>
    </row>
    <row r="873" spans="1:5" ht="30" customHeight="1">
      <c r="A873" s="8"/>
      <c r="E873" s="10"/>
    </row>
    <row r="874" spans="1:5" ht="30" customHeight="1">
      <c r="A874" s="8"/>
      <c r="E874" s="10"/>
    </row>
    <row r="875" spans="1:5" ht="30" customHeight="1">
      <c r="A875" s="8"/>
      <c r="E875" s="10"/>
    </row>
    <row r="876" spans="1:5" ht="30" customHeight="1">
      <c r="A876" s="8"/>
      <c r="E876" s="10"/>
    </row>
    <row r="877" spans="1:5" ht="30" customHeight="1">
      <c r="A877" s="8"/>
      <c r="E877" s="10"/>
    </row>
    <row r="878" spans="1:5" ht="30" customHeight="1">
      <c r="A878" s="8"/>
      <c r="E878" s="10"/>
    </row>
    <row r="879" spans="1:5" ht="30" customHeight="1">
      <c r="A879" s="8"/>
      <c r="E879" s="10"/>
    </row>
    <row r="880" spans="1:5" ht="30" customHeight="1">
      <c r="A880" s="8"/>
      <c r="E880" s="10"/>
    </row>
    <row r="881" spans="1:5" ht="30" customHeight="1">
      <c r="A881" s="8"/>
      <c r="E881" s="10"/>
    </row>
    <row r="882" spans="1:5" ht="30" customHeight="1">
      <c r="A882" s="8"/>
      <c r="E882" s="10"/>
    </row>
    <row r="883" spans="1:5" ht="30" customHeight="1">
      <c r="A883" s="8"/>
      <c r="E883" s="10"/>
    </row>
    <row r="884" spans="1:5" ht="30" customHeight="1">
      <c r="A884" s="8"/>
      <c r="E884" s="10"/>
    </row>
    <row r="885" spans="1:5" ht="30" customHeight="1">
      <c r="A885" s="8"/>
      <c r="E885" s="10"/>
    </row>
    <row r="886" spans="1:5" ht="30" customHeight="1">
      <c r="A886" s="8"/>
      <c r="E886" s="10"/>
    </row>
    <row r="887" spans="1:5" ht="30" customHeight="1">
      <c r="A887" s="8"/>
      <c r="E887" s="10"/>
    </row>
    <row r="888" spans="1:5" ht="30" customHeight="1">
      <c r="A888" s="8"/>
      <c r="E888" s="10"/>
    </row>
    <row r="889" spans="1:5" ht="30" customHeight="1">
      <c r="A889" s="8"/>
      <c r="E889" s="10"/>
    </row>
    <row r="890" spans="1:5" ht="30" customHeight="1">
      <c r="A890" s="8"/>
      <c r="E890" s="10"/>
    </row>
    <row r="891" spans="1:5" ht="30" customHeight="1">
      <c r="A891" s="8"/>
      <c r="E891" s="10"/>
    </row>
    <row r="892" spans="1:5" ht="30" customHeight="1">
      <c r="A892" s="8"/>
      <c r="E892" s="10"/>
    </row>
    <row r="893" spans="1:5" ht="30" customHeight="1">
      <c r="A893" s="8"/>
      <c r="E893" s="10"/>
    </row>
    <row r="894" spans="1:5" ht="30" customHeight="1">
      <c r="A894" s="8"/>
      <c r="E894" s="10"/>
    </row>
    <row r="895" spans="1:5" ht="30" customHeight="1">
      <c r="A895" s="8"/>
      <c r="E895" s="10"/>
    </row>
    <row r="896" spans="1:5" ht="30" customHeight="1">
      <c r="A896" s="8"/>
      <c r="E896" s="10"/>
    </row>
    <row r="897" spans="1:5" ht="30" customHeight="1">
      <c r="A897" s="8"/>
      <c r="E897" s="10"/>
    </row>
    <row r="898" spans="1:5" ht="30" customHeight="1">
      <c r="A898" s="8"/>
      <c r="E898" s="10"/>
    </row>
    <row r="899" spans="1:5" ht="30" customHeight="1">
      <c r="A899" s="8"/>
      <c r="E899" s="10"/>
    </row>
    <row r="900" spans="1:5" ht="30" customHeight="1">
      <c r="A900" s="8"/>
      <c r="E900" s="10"/>
    </row>
    <row r="901" spans="1:5" ht="30" customHeight="1">
      <c r="A901" s="8"/>
      <c r="E901" s="10"/>
    </row>
    <row r="902" spans="1:5" ht="30" customHeight="1">
      <c r="A902" s="8"/>
      <c r="E902" s="10"/>
    </row>
    <row r="903" spans="1:5" ht="30" customHeight="1">
      <c r="A903" s="8"/>
      <c r="E903" s="10"/>
    </row>
    <row r="904" spans="1:5" ht="30" customHeight="1">
      <c r="A904" s="8"/>
      <c r="E904" s="10"/>
    </row>
    <row r="905" spans="1:5" ht="30" customHeight="1">
      <c r="A905" s="8"/>
      <c r="E905" s="10"/>
    </row>
    <row r="906" spans="1:5" ht="30" customHeight="1">
      <c r="A906" s="8"/>
      <c r="E906" s="10"/>
    </row>
    <row r="907" spans="1:5" ht="30" customHeight="1">
      <c r="A907" s="8"/>
      <c r="E907" s="10"/>
    </row>
    <row r="908" spans="1:5" ht="30" customHeight="1">
      <c r="A908" s="8"/>
      <c r="E908" s="10"/>
    </row>
    <row r="909" spans="1:5" ht="30" customHeight="1">
      <c r="A909" s="8"/>
      <c r="E909" s="10"/>
    </row>
    <row r="910" spans="1:5" ht="30" customHeight="1">
      <c r="A910" s="8"/>
      <c r="E910" s="10"/>
    </row>
    <row r="911" spans="1:5" ht="30" customHeight="1">
      <c r="A911" s="8"/>
      <c r="E911" s="10"/>
    </row>
    <row r="912" spans="1:5" ht="30" customHeight="1">
      <c r="A912" s="8"/>
      <c r="E912" s="10"/>
    </row>
    <row r="913" spans="1:5" ht="30" customHeight="1">
      <c r="A913" s="8"/>
      <c r="E913" s="10"/>
    </row>
    <row r="914" spans="1:5" ht="30" customHeight="1">
      <c r="A914" s="8"/>
      <c r="E914" s="10"/>
    </row>
    <row r="915" spans="1:5" ht="30" customHeight="1">
      <c r="A915" s="8"/>
      <c r="E915" s="10"/>
    </row>
    <row r="916" spans="1:5" ht="30" customHeight="1">
      <c r="A916" s="8"/>
      <c r="E916" s="10"/>
    </row>
    <row r="917" spans="1:5" ht="30" customHeight="1">
      <c r="A917" s="8"/>
      <c r="E917" s="10"/>
    </row>
    <row r="918" spans="1:5" ht="30" customHeight="1">
      <c r="A918" s="8"/>
      <c r="E918" s="10"/>
    </row>
    <row r="919" spans="1:5" ht="30" customHeight="1">
      <c r="A919" s="8"/>
      <c r="E919" s="10"/>
    </row>
    <row r="920" spans="1:5" ht="30" customHeight="1">
      <c r="A920" s="8"/>
      <c r="E920" s="10"/>
    </row>
    <row r="921" spans="1:5" ht="30" customHeight="1">
      <c r="A921" s="8"/>
      <c r="E921" s="10"/>
    </row>
    <row r="922" spans="1:5" ht="30" customHeight="1">
      <c r="A922" s="8"/>
      <c r="E922" s="10"/>
    </row>
    <row r="923" spans="1:5" ht="30" customHeight="1">
      <c r="A923" s="8"/>
      <c r="E923" s="10"/>
    </row>
    <row r="924" spans="1:5" ht="30" customHeight="1">
      <c r="A924" s="8"/>
      <c r="E924" s="10"/>
    </row>
    <row r="925" spans="1:5" ht="30" customHeight="1">
      <c r="A925" s="8"/>
      <c r="E925" s="10"/>
    </row>
    <row r="926" spans="1:5" ht="30" customHeight="1">
      <c r="A926" s="8"/>
      <c r="E926" s="10"/>
    </row>
    <row r="927" spans="1:5" ht="30" customHeight="1">
      <c r="A927" s="8"/>
      <c r="E927" s="10"/>
    </row>
    <row r="928" spans="1:5" ht="30" customHeight="1">
      <c r="A928" s="8"/>
      <c r="E928" s="10"/>
    </row>
    <row r="929" spans="1:5" ht="30" customHeight="1">
      <c r="A929" s="8"/>
      <c r="E929" s="10"/>
    </row>
    <row r="930" spans="1:5" ht="30" customHeight="1">
      <c r="A930" s="8"/>
      <c r="E930" s="10"/>
    </row>
    <row r="931" spans="1:5" ht="30" customHeight="1">
      <c r="A931" s="8"/>
      <c r="E931" s="10"/>
    </row>
    <row r="932" spans="1:5" ht="30" customHeight="1">
      <c r="A932" s="8"/>
      <c r="E932" s="10"/>
    </row>
    <row r="933" spans="1:5" ht="30" customHeight="1">
      <c r="A933" s="8"/>
      <c r="E933" s="10"/>
    </row>
    <row r="934" spans="1:5" ht="30" customHeight="1">
      <c r="A934" s="8"/>
      <c r="E934" s="10"/>
    </row>
    <row r="935" spans="1:5" ht="30" customHeight="1">
      <c r="A935" s="8"/>
      <c r="E935" s="10"/>
    </row>
    <row r="936" spans="1:5" ht="30" customHeight="1">
      <c r="A936" s="8"/>
      <c r="E936" s="10"/>
    </row>
    <row r="937" spans="1:5" ht="30" customHeight="1">
      <c r="A937" s="8"/>
      <c r="E937" s="10"/>
    </row>
    <row r="938" spans="1:5" ht="30" customHeight="1">
      <c r="A938" s="8"/>
      <c r="E938" s="10"/>
    </row>
    <row r="939" spans="1:5" ht="30" customHeight="1">
      <c r="A939" s="8"/>
      <c r="E939" s="10"/>
    </row>
    <row r="940" spans="1:5" ht="30" customHeight="1">
      <c r="A940" s="8"/>
      <c r="E940" s="10"/>
    </row>
    <row r="941" spans="1:5" ht="30" customHeight="1">
      <c r="A941" s="8"/>
      <c r="E941" s="10"/>
    </row>
    <row r="942" spans="1:5" ht="30" customHeight="1">
      <c r="A942" s="8"/>
      <c r="E942" s="10"/>
    </row>
    <row r="943" spans="1:5" ht="30" customHeight="1">
      <c r="A943" s="8"/>
      <c r="E943" s="10"/>
    </row>
    <row r="944" spans="1:5" ht="30" customHeight="1">
      <c r="A944" s="8"/>
      <c r="E944" s="10"/>
    </row>
    <row r="945" spans="1:5" ht="30" customHeight="1">
      <c r="A945" s="8"/>
      <c r="E945" s="10"/>
    </row>
    <row r="946" spans="1:5" ht="30" customHeight="1">
      <c r="A946" s="8"/>
      <c r="E946" s="10"/>
    </row>
    <row r="947" spans="1:5" ht="30" customHeight="1">
      <c r="A947" s="8"/>
      <c r="E947" s="10"/>
    </row>
    <row r="948" spans="1:5" ht="30" customHeight="1">
      <c r="A948" s="8"/>
      <c r="E948" s="10"/>
    </row>
    <row r="949" spans="1:5" ht="30" customHeight="1">
      <c r="A949" s="8"/>
      <c r="E949" s="10"/>
    </row>
    <row r="950" spans="1:5" ht="30" customHeight="1">
      <c r="A950" s="8"/>
      <c r="E950" s="10"/>
    </row>
    <row r="951" spans="1:5" ht="30" customHeight="1">
      <c r="A951" s="8"/>
      <c r="E951" s="10"/>
    </row>
    <row r="952" spans="1:5" ht="30" customHeight="1">
      <c r="A952" s="8"/>
      <c r="E952" s="10"/>
    </row>
    <row r="953" spans="1:5" ht="30" customHeight="1">
      <c r="A953" s="8"/>
      <c r="E953" s="10"/>
    </row>
    <row r="954" spans="1:5" ht="30" customHeight="1">
      <c r="A954" s="8"/>
      <c r="E954" s="10"/>
    </row>
    <row r="955" spans="1:5" ht="30" customHeight="1">
      <c r="A955" s="8"/>
      <c r="E955" s="10"/>
    </row>
    <row r="956" spans="1:5" ht="30" customHeight="1">
      <c r="A956" s="8"/>
      <c r="E956" s="10"/>
    </row>
    <row r="957" spans="1:5" ht="30" customHeight="1">
      <c r="A957" s="8"/>
      <c r="E957" s="10"/>
    </row>
    <row r="958" spans="1:5" ht="30" customHeight="1">
      <c r="A958" s="8"/>
      <c r="E958" s="10"/>
    </row>
    <row r="959" spans="1:5" ht="30" customHeight="1">
      <c r="A959" s="8"/>
      <c r="E959" s="10"/>
    </row>
    <row r="960" spans="1:5" ht="30" customHeight="1">
      <c r="A960" s="8"/>
      <c r="E960" s="10"/>
    </row>
    <row r="961" spans="1:5" ht="30" customHeight="1">
      <c r="A961" s="8"/>
      <c r="E961" s="10"/>
    </row>
    <row r="962" spans="1:5" ht="30" customHeight="1">
      <c r="A962" s="8"/>
      <c r="E962" s="10"/>
    </row>
    <row r="963" spans="1:5" ht="30" customHeight="1">
      <c r="A963" s="8"/>
      <c r="E963" s="10"/>
    </row>
    <row r="964" spans="1:5" ht="30" customHeight="1">
      <c r="A964" s="8"/>
      <c r="E964" s="10"/>
    </row>
    <row r="965" spans="1:5" ht="30" customHeight="1">
      <c r="A965" s="8"/>
      <c r="E965" s="10"/>
    </row>
    <row r="966" spans="1:5" ht="30" customHeight="1">
      <c r="A966" s="8"/>
      <c r="E966" s="10"/>
    </row>
    <row r="967" spans="1:5" ht="30" customHeight="1">
      <c r="A967" s="8"/>
      <c r="E967" s="10"/>
    </row>
    <row r="968" spans="1:5" ht="30" customHeight="1">
      <c r="A968" s="8"/>
      <c r="E968" s="10"/>
    </row>
    <row r="969" spans="1:5" ht="30" customHeight="1">
      <c r="A969" s="8"/>
      <c r="E969" s="10"/>
    </row>
    <row r="970" spans="1:5" ht="30" customHeight="1">
      <c r="A970" s="8"/>
      <c r="E970" s="10"/>
    </row>
    <row r="971" spans="1:5" ht="30" customHeight="1">
      <c r="A971" s="8"/>
      <c r="E971" s="10"/>
    </row>
    <row r="972" spans="1:5" ht="30" customHeight="1">
      <c r="A972" s="8"/>
      <c r="E972" s="10"/>
    </row>
    <row r="973" spans="1:5" ht="30" customHeight="1">
      <c r="A973" s="8"/>
      <c r="E973" s="10"/>
    </row>
    <row r="974" spans="1:5" ht="30" customHeight="1">
      <c r="A974" s="8"/>
      <c r="E974" s="10"/>
    </row>
    <row r="975" spans="1:5" ht="30" customHeight="1">
      <c r="A975" s="8"/>
      <c r="E975" s="10"/>
    </row>
    <row r="976" spans="1:5" ht="30" customHeight="1">
      <c r="A976" s="8"/>
      <c r="E976" s="10"/>
    </row>
    <row r="977" spans="1:5" ht="30" customHeight="1">
      <c r="A977" s="8"/>
      <c r="E977" s="10"/>
    </row>
    <row r="978" spans="1:5" ht="30" customHeight="1">
      <c r="A978" s="8"/>
      <c r="E978" s="10"/>
    </row>
    <row r="979" spans="1:5" ht="30" customHeight="1">
      <c r="A979" s="8"/>
      <c r="E979" s="10"/>
    </row>
    <row r="980" spans="1:5" ht="30" customHeight="1">
      <c r="A980" s="8"/>
      <c r="E980" s="10"/>
    </row>
    <row r="981" spans="1:5" ht="30" customHeight="1">
      <c r="A981" s="8"/>
      <c r="E981" s="10"/>
    </row>
    <row r="982" spans="1:5" ht="30" customHeight="1">
      <c r="A982" s="8"/>
      <c r="E982" s="10"/>
    </row>
    <row r="983" spans="1:5" ht="30" customHeight="1">
      <c r="A983" s="8"/>
      <c r="E983" s="10"/>
    </row>
    <row r="984" spans="1:5" ht="30" customHeight="1">
      <c r="A984" s="8"/>
      <c r="E984" s="10"/>
    </row>
    <row r="985" spans="1:5" ht="30" customHeight="1">
      <c r="A985" s="8"/>
      <c r="E985" s="10"/>
    </row>
    <row r="986" spans="1:5" ht="30" customHeight="1">
      <c r="A986" s="8"/>
      <c r="E986" s="10"/>
    </row>
    <row r="987" spans="1:5" ht="30" customHeight="1">
      <c r="A987" s="8"/>
      <c r="E987" s="10"/>
    </row>
    <row r="988" spans="1:5" ht="30" customHeight="1">
      <c r="A988" s="8"/>
      <c r="E988" s="10"/>
    </row>
    <row r="989" spans="1:5" ht="30" customHeight="1">
      <c r="A989" s="8"/>
      <c r="E989" s="10"/>
    </row>
    <row r="990" spans="1:5" ht="30" customHeight="1">
      <c r="A990" s="8"/>
      <c r="E990" s="10"/>
    </row>
    <row r="991" spans="1:5" ht="30" customHeight="1">
      <c r="A991" s="8"/>
      <c r="E991" s="10"/>
    </row>
    <row r="992" spans="1:5" ht="30" customHeight="1">
      <c r="A992" s="8"/>
      <c r="E992" s="10"/>
    </row>
    <row r="993" spans="1:5" ht="30" customHeight="1">
      <c r="A993" s="8"/>
      <c r="E993" s="10"/>
    </row>
    <row r="994" spans="1:5" ht="30" customHeight="1">
      <c r="A994" s="8"/>
      <c r="E994" s="10"/>
    </row>
    <row r="995" spans="1:5" ht="30" customHeight="1">
      <c r="A995" s="8"/>
      <c r="E995" s="10"/>
    </row>
    <row r="996" spans="1:5" ht="30" customHeight="1">
      <c r="A996" s="8"/>
      <c r="E996" s="10"/>
    </row>
    <row r="997" spans="1:5" ht="30" customHeight="1">
      <c r="A997" s="8"/>
      <c r="E997" s="10"/>
    </row>
    <row r="998" spans="1:5" ht="30" customHeight="1">
      <c r="A998" s="8"/>
      <c r="E998" s="10"/>
    </row>
    <row r="999" spans="1:5" ht="30" customHeight="1">
      <c r="A999" s="8"/>
      <c r="E999" s="10"/>
    </row>
    <row r="1000" spans="1:5" ht="30" customHeight="1">
      <c r="A1000" s="8"/>
      <c r="E1000" s="10"/>
    </row>
    <row r="1001" spans="1:5" ht="30" customHeight="1">
      <c r="A1001" s="8"/>
      <c r="E1001" s="10"/>
    </row>
    <row r="1002" spans="1:5" ht="30" customHeight="1">
      <c r="A1002" s="8"/>
      <c r="E1002" s="10"/>
    </row>
    <row r="1003" spans="1:5" ht="30" customHeight="1">
      <c r="A1003" s="8"/>
      <c r="E1003" s="10"/>
    </row>
    <row r="1004" spans="1:5" ht="30" customHeight="1">
      <c r="A1004" s="8"/>
      <c r="E1004" s="10"/>
    </row>
    <row r="1005" spans="1:5" ht="30" customHeight="1">
      <c r="A1005" s="8"/>
      <c r="E1005" s="10"/>
    </row>
    <row r="1006" spans="1:5" ht="30" customHeight="1">
      <c r="A1006" s="8"/>
      <c r="E1006" s="10"/>
    </row>
    <row r="1007" spans="1:5" ht="30" customHeight="1">
      <c r="A1007" s="8"/>
      <c r="E1007" s="10"/>
    </row>
    <row r="1008" spans="1:5" ht="30" customHeight="1">
      <c r="A1008" s="8"/>
      <c r="E1008" s="10"/>
    </row>
    <row r="1009" spans="1:5" ht="30" customHeight="1">
      <c r="A1009" s="8"/>
      <c r="E1009" s="10"/>
    </row>
    <row r="1010" spans="1:5" ht="30" customHeight="1">
      <c r="A1010" s="8"/>
      <c r="E1010" s="10"/>
    </row>
    <row r="1011" spans="1:5" ht="30" customHeight="1">
      <c r="A1011" s="8"/>
      <c r="E1011" s="10"/>
    </row>
    <row r="1012" spans="1:5" ht="30" customHeight="1">
      <c r="A1012" s="8"/>
      <c r="E1012" s="10"/>
    </row>
    <row r="1013" spans="1:5" ht="30" customHeight="1">
      <c r="A1013" s="8"/>
      <c r="E1013" s="10"/>
    </row>
    <row r="1014" spans="1:5" ht="30" customHeight="1">
      <c r="A1014" s="8"/>
      <c r="E1014" s="10"/>
    </row>
    <row r="1015" spans="1:5" ht="30" customHeight="1">
      <c r="A1015" s="8"/>
      <c r="E1015" s="10"/>
    </row>
    <row r="1016" spans="1:5" ht="30" customHeight="1">
      <c r="A1016" s="8"/>
      <c r="E1016" s="10"/>
    </row>
    <row r="1017" spans="1:5" ht="30" customHeight="1">
      <c r="A1017" s="8"/>
      <c r="E1017" s="10"/>
    </row>
    <row r="1018" spans="1:5" ht="30" customHeight="1">
      <c r="A1018" s="8"/>
      <c r="E1018" s="10"/>
    </row>
    <row r="1019" spans="1:5" ht="30" customHeight="1">
      <c r="A1019" s="8"/>
      <c r="E1019" s="10"/>
    </row>
    <row r="1020" spans="1:5" ht="30" customHeight="1">
      <c r="A1020" s="8"/>
      <c r="E1020" s="10"/>
    </row>
    <row r="1021" spans="1:5" ht="30" customHeight="1">
      <c r="A1021" s="8"/>
      <c r="E1021" s="10"/>
    </row>
    <row r="1022" spans="1:5" ht="30" customHeight="1">
      <c r="A1022" s="8"/>
      <c r="E1022" s="10"/>
    </row>
    <row r="1023" spans="1:5" ht="30" customHeight="1">
      <c r="A1023" s="8"/>
      <c r="E1023" s="10"/>
    </row>
    <row r="1024" spans="1:5" ht="30" customHeight="1">
      <c r="A1024" s="8"/>
      <c r="E1024" s="10"/>
    </row>
    <row r="1025" spans="1:5" ht="30" customHeight="1">
      <c r="A1025" s="8"/>
      <c r="E1025" s="10"/>
    </row>
    <row r="1026" spans="1:5" ht="30" customHeight="1">
      <c r="A1026" s="8"/>
      <c r="E1026" s="10"/>
    </row>
    <row r="1027" spans="1:5" ht="30" customHeight="1">
      <c r="A1027" s="8"/>
      <c r="E1027" s="10"/>
    </row>
    <row r="1028" spans="1:5" ht="30" customHeight="1">
      <c r="A1028" s="8"/>
      <c r="E1028" s="10"/>
    </row>
    <row r="1029" spans="1:5" ht="30" customHeight="1">
      <c r="A1029" s="8"/>
      <c r="E1029" s="10"/>
    </row>
    <row r="1030" spans="1:5" ht="30" customHeight="1">
      <c r="A1030" s="8"/>
      <c r="E1030" s="10"/>
    </row>
    <row r="1031" spans="1:5" ht="30" customHeight="1">
      <c r="A1031" s="8"/>
      <c r="E1031" s="10"/>
    </row>
    <row r="1032" spans="1:5" ht="30" customHeight="1">
      <c r="A1032" s="8"/>
      <c r="E1032" s="10"/>
    </row>
    <row r="1033" spans="1:5" ht="30" customHeight="1">
      <c r="A1033" s="8"/>
      <c r="E1033" s="10"/>
    </row>
    <row r="1034" spans="1:5" ht="30" customHeight="1">
      <c r="A1034" s="8"/>
      <c r="E1034" s="10"/>
    </row>
    <row r="1035" spans="1:5" ht="30" customHeight="1">
      <c r="A1035" s="8"/>
      <c r="E1035" s="10"/>
    </row>
    <row r="1036" spans="1:5" ht="30" customHeight="1">
      <c r="A1036" s="8"/>
      <c r="E1036" s="10"/>
    </row>
    <row r="1037" spans="1:5" ht="30" customHeight="1">
      <c r="A1037" s="8"/>
      <c r="E1037" s="10"/>
    </row>
    <row r="1038" spans="1:5" ht="30" customHeight="1">
      <c r="A1038" s="8"/>
      <c r="E1038" s="10"/>
    </row>
    <row r="1039" spans="1:5" ht="30" customHeight="1">
      <c r="A1039" s="8"/>
      <c r="E1039" s="10"/>
    </row>
    <row r="1040" spans="1:5" ht="30" customHeight="1">
      <c r="A1040" s="8"/>
      <c r="E1040" s="10"/>
    </row>
  </sheetData>
  <mergeCells count="44">
    <mergeCell ref="EZ4:FF4"/>
    <mergeCell ref="FG4:FM4"/>
    <mergeCell ref="DQ4:DW4"/>
    <mergeCell ref="DX4:ED4"/>
    <mergeCell ref="EE4:EK4"/>
    <mergeCell ref="EL4:ER4"/>
    <mergeCell ref="ES4:EY4"/>
    <mergeCell ref="C3:D3"/>
    <mergeCell ref="E3:F3"/>
    <mergeCell ref="C4:D4"/>
    <mergeCell ref="I4:O4"/>
    <mergeCell ref="P4:V4"/>
    <mergeCell ref="W4:AC4"/>
    <mergeCell ref="AD4:AJ4"/>
    <mergeCell ref="B5:G5"/>
    <mergeCell ref="CH4:CN4"/>
    <mergeCell ref="CO4:CU4"/>
    <mergeCell ref="CV4:DB4"/>
    <mergeCell ref="DC4:DI4"/>
    <mergeCell ref="DJ4:DP4"/>
    <mergeCell ref="AK4:AQ4"/>
    <mergeCell ref="AR4:AX4"/>
    <mergeCell ref="AY4:BE4"/>
    <mergeCell ref="BF4:BL4"/>
    <mergeCell ref="BM4:BS4"/>
    <mergeCell ref="BT4:BZ4"/>
    <mergeCell ref="CA4:CG4"/>
    <mergeCell ref="FN4:FT4"/>
    <mergeCell ref="FU4:GA4"/>
    <mergeCell ref="GB4:GH4"/>
    <mergeCell ref="GI4:GO4"/>
    <mergeCell ref="GP4:GV4"/>
    <mergeCell ref="GW4:HC4"/>
    <mergeCell ref="HD4:HJ4"/>
    <mergeCell ref="HK4:HQ4"/>
    <mergeCell ref="HR4:HX4"/>
    <mergeCell ref="HY4:IE4"/>
    <mergeCell ref="JO4:JU4"/>
    <mergeCell ref="JV4:KB4"/>
    <mergeCell ref="IF4:IL4"/>
    <mergeCell ref="IM4:IS4"/>
    <mergeCell ref="IT4:IZ4"/>
    <mergeCell ref="JA4:JG4"/>
    <mergeCell ref="JH4:JN4"/>
  </mergeCells>
  <conditionalFormatting sqref="I5:DP30 I31:AA31 AC31:AD31 AF31:DP31 CT48:DP48 DQ5:FM6 I48:CS86 I32:DP47">
    <cfRule type="expression" dxfId="6" priority="7">
      <formula>AND(TODAY()&gt;=I$5,TODAY()&lt;J$5)</formula>
    </cfRule>
  </conditionalFormatting>
  <conditionalFormatting sqref="AF31">
    <cfRule type="expression" dxfId="5" priority="9">
      <formula>AND(TODAY()&gt;=AB$5,TODAY()&lt;AC$5)</formula>
    </cfRule>
  </conditionalFormatting>
  <conditionalFormatting sqref="FN5:FT6">
    <cfRule type="expression" dxfId="4" priority="5">
      <formula>AND(TODAY()&gt;=FN$5,TODAY()&lt;FO$5)</formula>
    </cfRule>
  </conditionalFormatting>
  <conditionalFormatting sqref="FU5:GA6">
    <cfRule type="expression" dxfId="3" priority="4">
      <formula>AND(TODAY()&gt;=FU$5,TODAY()&lt;FV$5)</formula>
    </cfRule>
  </conditionalFormatting>
  <conditionalFormatting sqref="GB5:GH6">
    <cfRule type="expression" dxfId="2" priority="3">
      <formula>AND(TODAY()&gt;=GB$5,TODAY()&lt;GC$5)</formula>
    </cfRule>
  </conditionalFormatting>
  <conditionalFormatting sqref="GI5:GO6 GW5:HC6 HK5:HQ6 HY5:IE6 IM5:IS6 JA5:JG6 JO5:JU6">
    <cfRule type="expression" dxfId="1" priority="2">
      <formula>AND(TODAY()&gt;=GI$5,TODAY()&lt;GJ$5)</formula>
    </cfRule>
  </conditionalFormatting>
  <conditionalFormatting sqref="GP5:GV6 HD5:HJ6 HR5:HX6 IF5:IL6 IT5:IZ6 JH5:JN6 JV5:KB6">
    <cfRule type="expression" dxfId="0" priority="1">
      <formula>AND(TODAY()&gt;=GP$5,TODAY()&lt;GQ$5)</formula>
    </cfRule>
  </conditionalFormatting>
  <dataValidations disablePrompts="1" count="1">
    <dataValidation type="decimal" operator="greaterThanOrEqual" allowBlank="1" showInputMessage="1" prompt="Display Week - Changing this number will scroll the Gantt Chart view." sqref="E4" xr:uid="{00000000-0002-0000-0000-000000000000}">
      <formula1>1</formula1>
    </dataValidation>
  </dataValidations>
  <printOptions horizontalCentered="1"/>
  <pageMargins left="0.35" right="3.2163742690058479" top="0.35" bottom="1.4280701754385963" header="0" footer="0"/>
  <pageSetup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sheetViews>
  <sheetFormatPr defaultColWidth="14.453125" defaultRowHeight="15" customHeight="1"/>
  <cols>
    <col min="1" max="1" width="87.1796875" customWidth="1"/>
    <col min="2" max="6" width="9.1796875" customWidth="1"/>
    <col min="7" max="26" width="8.7265625" customWidth="1"/>
  </cols>
  <sheetData>
    <row r="1" spans="1:26" ht="46.5" customHeight="1">
      <c r="A1" s="25"/>
      <c r="B1" s="4"/>
      <c r="C1" s="4"/>
      <c r="D1" s="4"/>
      <c r="E1" s="4"/>
      <c r="F1" s="4"/>
      <c r="G1" s="4"/>
      <c r="H1" s="4"/>
      <c r="I1" s="4"/>
      <c r="J1" s="4"/>
      <c r="K1" s="4"/>
      <c r="L1" s="4"/>
      <c r="M1" s="4"/>
      <c r="N1" s="4"/>
      <c r="O1" s="4"/>
      <c r="P1" s="4"/>
      <c r="Q1" s="4"/>
      <c r="R1" s="4"/>
      <c r="S1" s="4"/>
      <c r="T1" s="4"/>
      <c r="U1" s="4"/>
      <c r="V1" s="4"/>
      <c r="W1" s="4"/>
      <c r="X1" s="4"/>
      <c r="Y1" s="4"/>
      <c r="Z1" s="4"/>
    </row>
    <row r="2" spans="1:26" ht="12.75" customHeight="1">
      <c r="A2" s="26" t="s">
        <v>91</v>
      </c>
      <c r="B2" s="27"/>
      <c r="C2" s="28"/>
      <c r="D2" s="28"/>
      <c r="E2" s="28"/>
      <c r="F2" s="28"/>
      <c r="G2" s="28"/>
      <c r="H2" s="28"/>
      <c r="I2" s="28"/>
      <c r="J2" s="28"/>
      <c r="K2" s="28"/>
      <c r="L2" s="28"/>
      <c r="M2" s="28"/>
      <c r="N2" s="28"/>
      <c r="O2" s="28"/>
      <c r="P2" s="28"/>
      <c r="Q2" s="28"/>
      <c r="R2" s="28"/>
      <c r="S2" s="28"/>
      <c r="T2" s="28"/>
      <c r="U2" s="28"/>
      <c r="V2" s="28"/>
      <c r="W2" s="28"/>
      <c r="X2" s="28"/>
      <c r="Y2" s="28"/>
      <c r="Z2" s="28"/>
    </row>
    <row r="3" spans="1:26" ht="27" customHeight="1">
      <c r="A3" s="29" t="s">
        <v>92</v>
      </c>
      <c r="B3" s="30"/>
      <c r="C3" s="31"/>
      <c r="D3" s="31"/>
      <c r="E3" s="31"/>
      <c r="F3" s="31"/>
      <c r="G3" s="31"/>
      <c r="H3" s="31"/>
      <c r="I3" s="31"/>
      <c r="J3" s="31"/>
      <c r="K3" s="31"/>
      <c r="L3" s="31"/>
      <c r="M3" s="31"/>
      <c r="N3" s="31"/>
      <c r="O3" s="31"/>
      <c r="P3" s="31"/>
      <c r="Q3" s="31"/>
      <c r="R3" s="31"/>
      <c r="S3" s="31"/>
      <c r="T3" s="31"/>
      <c r="U3" s="31"/>
      <c r="V3" s="31"/>
      <c r="W3" s="31"/>
      <c r="X3" s="31"/>
      <c r="Y3" s="31"/>
      <c r="Z3" s="31"/>
    </row>
    <row r="4" spans="1:26" ht="12.75" customHeight="1">
      <c r="A4" s="32" t="s">
        <v>93</v>
      </c>
      <c r="B4" s="33"/>
      <c r="C4" s="33"/>
      <c r="D4" s="33"/>
      <c r="E4" s="33"/>
      <c r="F4" s="33"/>
      <c r="G4" s="33"/>
      <c r="H4" s="33"/>
      <c r="I4" s="33"/>
      <c r="J4" s="33"/>
      <c r="K4" s="33"/>
      <c r="L4" s="33"/>
      <c r="M4" s="33"/>
      <c r="N4" s="33"/>
      <c r="O4" s="33"/>
      <c r="P4" s="33"/>
      <c r="Q4" s="33"/>
      <c r="R4" s="33"/>
      <c r="S4" s="33"/>
      <c r="T4" s="33"/>
      <c r="U4" s="33"/>
      <c r="V4" s="33"/>
      <c r="W4" s="33"/>
      <c r="X4" s="33"/>
      <c r="Y4" s="33"/>
      <c r="Z4" s="33"/>
    </row>
    <row r="5" spans="1:26" ht="73.5" customHeight="1">
      <c r="A5" s="34" t="s">
        <v>94</v>
      </c>
      <c r="B5" s="4"/>
      <c r="C5" s="4"/>
      <c r="D5" s="4"/>
      <c r="E5" s="4"/>
      <c r="F5" s="4"/>
      <c r="G5" s="4"/>
      <c r="H5" s="4"/>
      <c r="I5" s="4"/>
      <c r="J5" s="4"/>
      <c r="K5" s="4"/>
      <c r="L5" s="4"/>
      <c r="M5" s="4"/>
      <c r="N5" s="4"/>
      <c r="O5" s="4"/>
      <c r="P5" s="4"/>
      <c r="Q5" s="4"/>
      <c r="R5" s="4"/>
      <c r="S5" s="4"/>
      <c r="T5" s="4"/>
      <c r="U5" s="4"/>
      <c r="V5" s="4"/>
      <c r="W5" s="4"/>
      <c r="X5" s="4"/>
      <c r="Y5" s="4"/>
      <c r="Z5" s="4"/>
    </row>
    <row r="6" spans="1:26" ht="26.25" customHeight="1">
      <c r="A6" s="32" t="s">
        <v>95</v>
      </c>
      <c r="B6" s="4"/>
      <c r="C6" s="4"/>
      <c r="D6" s="4"/>
      <c r="E6" s="4"/>
      <c r="F6" s="4"/>
      <c r="G6" s="4"/>
      <c r="H6" s="4"/>
      <c r="I6" s="4"/>
      <c r="J6" s="4"/>
      <c r="K6" s="4"/>
      <c r="L6" s="4"/>
      <c r="M6" s="4"/>
      <c r="N6" s="4"/>
      <c r="O6" s="4"/>
      <c r="P6" s="4"/>
      <c r="Q6" s="4"/>
      <c r="R6" s="4"/>
      <c r="S6" s="4"/>
      <c r="T6" s="4"/>
      <c r="U6" s="4"/>
      <c r="V6" s="4"/>
      <c r="W6" s="4"/>
      <c r="X6" s="4"/>
      <c r="Y6" s="4"/>
      <c r="Z6" s="4"/>
    </row>
    <row r="7" spans="1:26" ht="204.75" customHeight="1">
      <c r="A7" s="35" t="s">
        <v>96</v>
      </c>
      <c r="B7" s="25"/>
      <c r="C7" s="25"/>
      <c r="D7" s="25"/>
      <c r="E7" s="25"/>
      <c r="F7" s="25"/>
      <c r="G7" s="25"/>
      <c r="H7" s="25"/>
      <c r="I7" s="25"/>
      <c r="J7" s="25"/>
      <c r="K7" s="25"/>
      <c r="L7" s="25"/>
      <c r="M7" s="25"/>
      <c r="N7" s="25"/>
      <c r="O7" s="25"/>
      <c r="P7" s="25"/>
      <c r="Q7" s="25"/>
      <c r="R7" s="25"/>
      <c r="S7" s="25"/>
      <c r="T7" s="25"/>
      <c r="U7" s="25"/>
      <c r="V7" s="25"/>
      <c r="W7" s="25"/>
      <c r="X7" s="25"/>
      <c r="Y7" s="25"/>
      <c r="Z7" s="25"/>
    </row>
    <row r="8" spans="1:26" ht="12.75" customHeight="1">
      <c r="A8" s="32" t="s">
        <v>97</v>
      </c>
      <c r="B8" s="33"/>
      <c r="C8" s="33"/>
      <c r="D8" s="33"/>
      <c r="E8" s="33"/>
      <c r="F8" s="33"/>
      <c r="G8" s="33"/>
      <c r="H8" s="33"/>
      <c r="I8" s="33"/>
      <c r="J8" s="33"/>
      <c r="K8" s="33"/>
      <c r="L8" s="33"/>
      <c r="M8" s="33"/>
      <c r="N8" s="33"/>
      <c r="O8" s="33"/>
      <c r="P8" s="33"/>
      <c r="Q8" s="33"/>
      <c r="R8" s="33"/>
      <c r="S8" s="33"/>
      <c r="T8" s="33"/>
      <c r="U8" s="33"/>
      <c r="V8" s="33"/>
      <c r="W8" s="33"/>
      <c r="X8" s="33"/>
      <c r="Y8" s="33"/>
      <c r="Z8" s="33"/>
    </row>
    <row r="9" spans="1:26" ht="12.75" customHeight="1">
      <c r="A9" s="34" t="s">
        <v>98</v>
      </c>
      <c r="B9" s="4"/>
      <c r="C9" s="4"/>
      <c r="D9" s="4"/>
      <c r="E9" s="4"/>
      <c r="F9" s="4"/>
      <c r="G9" s="4"/>
      <c r="H9" s="4"/>
      <c r="I9" s="4"/>
      <c r="J9" s="4"/>
      <c r="K9" s="4"/>
      <c r="L9" s="4"/>
      <c r="M9" s="4"/>
      <c r="N9" s="4"/>
      <c r="O9" s="4"/>
      <c r="P9" s="4"/>
      <c r="Q9" s="4"/>
      <c r="R9" s="4"/>
      <c r="S9" s="4"/>
      <c r="T9" s="4"/>
      <c r="U9" s="4"/>
      <c r="V9" s="4"/>
      <c r="W9" s="4"/>
      <c r="X9" s="4"/>
      <c r="Y9" s="4"/>
      <c r="Z9" s="4"/>
    </row>
    <row r="10" spans="1:26" ht="27.75" customHeight="1">
      <c r="A10" s="36" t="s">
        <v>99</v>
      </c>
      <c r="B10" s="25"/>
      <c r="C10" s="25"/>
      <c r="D10" s="25"/>
      <c r="E10" s="25"/>
      <c r="F10" s="25"/>
      <c r="G10" s="25"/>
      <c r="H10" s="25"/>
      <c r="I10" s="25"/>
      <c r="J10" s="25"/>
      <c r="K10" s="25"/>
      <c r="L10" s="25"/>
      <c r="M10" s="25"/>
      <c r="N10" s="25"/>
      <c r="O10" s="25"/>
      <c r="P10" s="25"/>
      <c r="Q10" s="25"/>
      <c r="R10" s="25"/>
      <c r="S10" s="25"/>
      <c r="T10" s="25"/>
      <c r="U10" s="25"/>
      <c r="V10" s="25"/>
      <c r="W10" s="25"/>
      <c r="X10" s="25"/>
      <c r="Y10" s="25"/>
      <c r="Z10" s="25"/>
    </row>
    <row r="11" spans="1:26" ht="12.75" customHeight="1">
      <c r="A11" s="32" t="s">
        <v>100</v>
      </c>
      <c r="B11" s="33"/>
      <c r="C11" s="33"/>
      <c r="D11" s="33"/>
      <c r="E11" s="33"/>
      <c r="F11" s="33"/>
      <c r="G11" s="33"/>
      <c r="H11" s="33"/>
      <c r="I11" s="33"/>
      <c r="J11" s="33"/>
      <c r="K11" s="33"/>
      <c r="L11" s="33"/>
      <c r="M11" s="33"/>
      <c r="N11" s="33"/>
      <c r="O11" s="33"/>
      <c r="P11" s="33"/>
      <c r="Q11" s="33"/>
      <c r="R11" s="33"/>
      <c r="S11" s="33"/>
      <c r="T11" s="33"/>
      <c r="U11" s="33"/>
      <c r="V11" s="33"/>
      <c r="W11" s="33"/>
      <c r="X11" s="33"/>
      <c r="Y11" s="33"/>
      <c r="Z11" s="33"/>
    </row>
    <row r="12" spans="1:26" ht="12.75" customHeight="1">
      <c r="A12" s="34" t="s">
        <v>101</v>
      </c>
      <c r="B12" s="4"/>
      <c r="C12" s="4"/>
      <c r="D12" s="4"/>
      <c r="E12" s="4"/>
      <c r="F12" s="4"/>
      <c r="G12" s="4"/>
      <c r="H12" s="4"/>
      <c r="I12" s="4"/>
      <c r="J12" s="4"/>
      <c r="K12" s="4"/>
      <c r="L12" s="4"/>
      <c r="M12" s="4"/>
      <c r="N12" s="4"/>
      <c r="O12" s="4"/>
      <c r="P12" s="4"/>
      <c r="Q12" s="4"/>
      <c r="R12" s="4"/>
      <c r="S12" s="4"/>
      <c r="T12" s="4"/>
      <c r="U12" s="4"/>
      <c r="V12" s="4"/>
      <c r="W12" s="4"/>
      <c r="X12" s="4"/>
      <c r="Y12" s="4"/>
      <c r="Z12" s="4"/>
    </row>
    <row r="13" spans="1:26" ht="27.75" customHeight="1">
      <c r="A13" s="36" t="s">
        <v>102</v>
      </c>
      <c r="B13" s="25"/>
      <c r="C13" s="25"/>
      <c r="D13" s="25"/>
      <c r="E13" s="25"/>
      <c r="F13" s="25"/>
      <c r="G13" s="25"/>
      <c r="H13" s="25"/>
      <c r="I13" s="25"/>
      <c r="J13" s="25"/>
      <c r="K13" s="25"/>
      <c r="L13" s="25"/>
      <c r="M13" s="25"/>
      <c r="N13" s="25"/>
      <c r="O13" s="25"/>
      <c r="P13" s="25"/>
      <c r="Q13" s="25"/>
      <c r="R13" s="25"/>
      <c r="S13" s="25"/>
      <c r="T13" s="25"/>
      <c r="U13" s="25"/>
      <c r="V13" s="25"/>
      <c r="W13" s="25"/>
      <c r="X13" s="25"/>
      <c r="Y13" s="25"/>
      <c r="Z13" s="25"/>
    </row>
    <row r="14" spans="1:26" ht="12.75" customHeight="1">
      <c r="A14" s="32" t="s">
        <v>103</v>
      </c>
      <c r="B14" s="33"/>
      <c r="C14" s="33"/>
      <c r="D14" s="33"/>
      <c r="E14" s="33"/>
      <c r="F14" s="33"/>
      <c r="G14" s="33"/>
      <c r="H14" s="33"/>
      <c r="I14" s="33"/>
      <c r="J14" s="33"/>
      <c r="K14" s="33"/>
      <c r="L14" s="33"/>
      <c r="M14" s="33"/>
      <c r="N14" s="33"/>
      <c r="O14" s="33"/>
      <c r="P14" s="33"/>
      <c r="Q14" s="33"/>
      <c r="R14" s="33"/>
      <c r="S14" s="33"/>
      <c r="T14" s="33"/>
      <c r="U14" s="33"/>
      <c r="V14" s="33"/>
      <c r="W14" s="33"/>
      <c r="X14" s="33"/>
      <c r="Y14" s="33"/>
      <c r="Z14" s="33"/>
    </row>
    <row r="15" spans="1:26" ht="75" customHeight="1">
      <c r="A15" s="34" t="s">
        <v>104</v>
      </c>
      <c r="B15" s="4"/>
      <c r="C15" s="4"/>
      <c r="D15" s="4"/>
      <c r="E15" s="4"/>
      <c r="F15" s="4"/>
      <c r="G15" s="4"/>
      <c r="H15" s="4"/>
      <c r="I15" s="4"/>
      <c r="J15" s="4"/>
      <c r="K15" s="4"/>
      <c r="L15" s="4"/>
      <c r="M15" s="4"/>
      <c r="N15" s="4"/>
      <c r="O15" s="4"/>
      <c r="P15" s="4"/>
      <c r="Q15" s="4"/>
      <c r="R15" s="4"/>
      <c r="S15" s="4"/>
      <c r="T15" s="4"/>
      <c r="U15" s="4"/>
      <c r="V15" s="4"/>
      <c r="W15" s="4"/>
      <c r="X15" s="4"/>
      <c r="Y15" s="4"/>
      <c r="Z15" s="4"/>
    </row>
    <row r="16" spans="1:26" ht="12.75" customHeight="1">
      <c r="A16" s="34" t="s">
        <v>105</v>
      </c>
      <c r="B16" s="4"/>
      <c r="C16" s="4"/>
      <c r="D16" s="4"/>
      <c r="E16" s="4"/>
      <c r="F16" s="4"/>
      <c r="G16" s="4"/>
      <c r="H16" s="4"/>
      <c r="I16" s="4"/>
      <c r="J16" s="4"/>
      <c r="K16" s="4"/>
      <c r="L16" s="4"/>
      <c r="M16" s="4"/>
      <c r="N16" s="4"/>
      <c r="O16" s="4"/>
      <c r="P16" s="4"/>
      <c r="Q16" s="4"/>
      <c r="R16" s="4"/>
      <c r="S16" s="4"/>
      <c r="T16" s="4"/>
      <c r="U16" s="4"/>
      <c r="V16" s="4"/>
      <c r="W16" s="4"/>
      <c r="X16" s="4"/>
      <c r="Y16" s="4"/>
      <c r="Z16" s="4"/>
    </row>
    <row r="17" spans="1:26" ht="12.75" customHeight="1">
      <c r="A17" s="25"/>
      <c r="B17" s="4"/>
      <c r="C17" s="4"/>
      <c r="D17" s="4"/>
      <c r="E17" s="4"/>
      <c r="F17" s="4"/>
      <c r="G17" s="4"/>
      <c r="H17" s="4"/>
      <c r="I17" s="4"/>
      <c r="J17" s="4"/>
      <c r="K17" s="4"/>
      <c r="L17" s="4"/>
      <c r="M17" s="4"/>
      <c r="N17" s="4"/>
      <c r="O17" s="4"/>
      <c r="P17" s="4"/>
      <c r="Q17" s="4"/>
      <c r="R17" s="4"/>
      <c r="S17" s="4"/>
      <c r="T17" s="4"/>
      <c r="U17" s="4"/>
      <c r="V17" s="4"/>
      <c r="W17" s="4"/>
      <c r="X17" s="4"/>
      <c r="Y17" s="4"/>
      <c r="Z17" s="4"/>
    </row>
    <row r="18" spans="1:26" ht="12.75" customHeight="1">
      <c r="A18" s="25"/>
      <c r="B18" s="4"/>
      <c r="C18" s="4"/>
      <c r="D18" s="4"/>
      <c r="E18" s="4"/>
      <c r="F18" s="4"/>
      <c r="G18" s="4"/>
      <c r="H18" s="4"/>
      <c r="I18" s="4"/>
      <c r="J18" s="4"/>
      <c r="K18" s="4"/>
      <c r="L18" s="4"/>
      <c r="M18" s="4"/>
      <c r="N18" s="4"/>
      <c r="O18" s="4"/>
      <c r="P18" s="4"/>
      <c r="Q18" s="4"/>
      <c r="R18" s="4"/>
      <c r="S18" s="4"/>
      <c r="T18" s="4"/>
      <c r="U18" s="4"/>
      <c r="V18" s="4"/>
      <c r="W18" s="4"/>
      <c r="X18" s="4"/>
      <c r="Y18" s="4"/>
      <c r="Z18" s="4"/>
    </row>
    <row r="19" spans="1:26" ht="12.75" customHeight="1">
      <c r="A19" s="25"/>
      <c r="B19" s="4"/>
      <c r="C19" s="4"/>
      <c r="D19" s="4"/>
      <c r="E19" s="4"/>
      <c r="F19" s="4"/>
      <c r="G19" s="4"/>
      <c r="H19" s="4"/>
      <c r="I19" s="4"/>
      <c r="J19" s="4"/>
      <c r="K19" s="4"/>
      <c r="L19" s="4"/>
      <c r="M19" s="4"/>
      <c r="N19" s="4"/>
      <c r="O19" s="4"/>
      <c r="P19" s="4"/>
      <c r="Q19" s="4"/>
      <c r="R19" s="4"/>
      <c r="S19" s="4"/>
      <c r="T19" s="4"/>
      <c r="U19" s="4"/>
      <c r="V19" s="4"/>
      <c r="W19" s="4"/>
      <c r="X19" s="4"/>
      <c r="Y19" s="4"/>
      <c r="Z19" s="4"/>
    </row>
    <row r="20" spans="1:26" ht="12.75" customHeight="1">
      <c r="A20" s="25"/>
      <c r="B20" s="4"/>
      <c r="C20" s="4"/>
      <c r="D20" s="4"/>
      <c r="E20" s="4"/>
      <c r="F20" s="4"/>
      <c r="G20" s="4"/>
      <c r="H20" s="4"/>
      <c r="I20" s="4"/>
      <c r="J20" s="4"/>
      <c r="K20" s="4"/>
      <c r="L20" s="4"/>
      <c r="M20" s="4"/>
      <c r="N20" s="4"/>
      <c r="O20" s="4"/>
      <c r="P20" s="4"/>
      <c r="Q20" s="4"/>
      <c r="R20" s="4"/>
      <c r="S20" s="4"/>
      <c r="T20" s="4"/>
      <c r="U20" s="4"/>
      <c r="V20" s="4"/>
      <c r="W20" s="4"/>
      <c r="X20" s="4"/>
      <c r="Y20" s="4"/>
      <c r="Z20" s="4"/>
    </row>
    <row r="21" spans="1:26" ht="12.75" customHeight="1">
      <c r="A21" s="25"/>
      <c r="B21" s="4"/>
      <c r="C21" s="4"/>
      <c r="D21" s="4"/>
      <c r="E21" s="4"/>
      <c r="F21" s="4"/>
      <c r="G21" s="4"/>
      <c r="H21" s="4"/>
      <c r="I21" s="4"/>
      <c r="J21" s="4"/>
      <c r="K21" s="4"/>
      <c r="L21" s="4"/>
      <c r="M21" s="4"/>
      <c r="N21" s="4"/>
      <c r="O21" s="4"/>
      <c r="P21" s="4"/>
      <c r="Q21" s="4"/>
      <c r="R21" s="4"/>
      <c r="S21" s="4"/>
      <c r="T21" s="4"/>
      <c r="U21" s="4"/>
      <c r="V21" s="4"/>
      <c r="W21" s="4"/>
      <c r="X21" s="4"/>
      <c r="Y21" s="4"/>
      <c r="Z21" s="4"/>
    </row>
    <row r="22" spans="1:26" ht="12.75" customHeight="1">
      <c r="A22" s="25"/>
      <c r="B22" s="4"/>
      <c r="C22" s="4"/>
      <c r="D22" s="4"/>
      <c r="E22" s="4"/>
      <c r="F22" s="4"/>
      <c r="G22" s="4"/>
      <c r="H22" s="4"/>
      <c r="I22" s="4"/>
      <c r="J22" s="4"/>
      <c r="K22" s="4"/>
      <c r="L22" s="4"/>
      <c r="M22" s="4"/>
      <c r="N22" s="4"/>
      <c r="O22" s="4"/>
      <c r="P22" s="4"/>
      <c r="Q22" s="4"/>
      <c r="R22" s="4"/>
      <c r="S22" s="4"/>
      <c r="T22" s="4"/>
      <c r="U22" s="4"/>
      <c r="V22" s="4"/>
      <c r="W22" s="4"/>
      <c r="X22" s="4"/>
      <c r="Y22" s="4"/>
      <c r="Z22" s="4"/>
    </row>
    <row r="23" spans="1:26" ht="12.75" customHeight="1">
      <c r="A23" s="25"/>
      <c r="B23" s="4"/>
      <c r="C23" s="4"/>
      <c r="D23" s="4"/>
      <c r="E23" s="4"/>
      <c r="F23" s="4"/>
      <c r="G23" s="4"/>
      <c r="H23" s="4"/>
      <c r="I23" s="4"/>
      <c r="J23" s="4"/>
      <c r="K23" s="4"/>
      <c r="L23" s="4"/>
      <c r="M23" s="4"/>
      <c r="N23" s="4"/>
      <c r="O23" s="4"/>
      <c r="P23" s="4"/>
      <c r="Q23" s="4"/>
      <c r="R23" s="4"/>
      <c r="S23" s="4"/>
      <c r="T23" s="4"/>
      <c r="U23" s="4"/>
      <c r="V23" s="4"/>
      <c r="W23" s="4"/>
      <c r="X23" s="4"/>
      <c r="Y23" s="4"/>
      <c r="Z23" s="4"/>
    </row>
    <row r="24" spans="1:26" ht="12.75" customHeight="1">
      <c r="A24" s="25"/>
      <c r="B24" s="4"/>
      <c r="C24" s="4"/>
      <c r="D24" s="4"/>
      <c r="E24" s="4"/>
      <c r="F24" s="4"/>
      <c r="G24" s="4"/>
      <c r="H24" s="4"/>
      <c r="I24" s="4"/>
      <c r="J24" s="4"/>
      <c r="K24" s="4"/>
      <c r="L24" s="4"/>
      <c r="M24" s="4"/>
      <c r="N24" s="4"/>
      <c r="O24" s="4"/>
      <c r="P24" s="4"/>
      <c r="Q24" s="4"/>
      <c r="R24" s="4"/>
      <c r="S24" s="4"/>
      <c r="T24" s="4"/>
      <c r="U24" s="4"/>
      <c r="V24" s="4"/>
      <c r="W24" s="4"/>
      <c r="X24" s="4"/>
      <c r="Y24" s="4"/>
      <c r="Z24" s="4"/>
    </row>
    <row r="25" spans="1:26" ht="12.75" customHeight="1">
      <c r="A25" s="25"/>
      <c r="B25" s="4"/>
      <c r="C25" s="4"/>
      <c r="D25" s="4"/>
      <c r="E25" s="4"/>
      <c r="F25" s="4"/>
      <c r="G25" s="4"/>
      <c r="H25" s="4"/>
      <c r="I25" s="4"/>
      <c r="J25" s="4"/>
      <c r="K25" s="4"/>
      <c r="L25" s="4"/>
      <c r="M25" s="4"/>
      <c r="N25" s="4"/>
      <c r="O25" s="4"/>
      <c r="P25" s="4"/>
      <c r="Q25" s="4"/>
      <c r="R25" s="4"/>
      <c r="S25" s="4"/>
      <c r="T25" s="4"/>
      <c r="U25" s="4"/>
      <c r="V25" s="4"/>
      <c r="W25" s="4"/>
      <c r="X25" s="4"/>
      <c r="Y25" s="4"/>
      <c r="Z25" s="4"/>
    </row>
    <row r="26" spans="1:26" ht="12.75" customHeight="1">
      <c r="A26" s="25"/>
      <c r="B26" s="4"/>
      <c r="C26" s="4"/>
      <c r="D26" s="4"/>
      <c r="E26" s="4"/>
      <c r="F26" s="4"/>
      <c r="G26" s="4"/>
      <c r="H26" s="4"/>
      <c r="I26" s="4"/>
      <c r="J26" s="4"/>
      <c r="K26" s="4"/>
      <c r="L26" s="4"/>
      <c r="M26" s="4"/>
      <c r="N26" s="4"/>
      <c r="O26" s="4"/>
      <c r="P26" s="4"/>
      <c r="Q26" s="4"/>
      <c r="R26" s="4"/>
      <c r="S26" s="4"/>
      <c r="T26" s="4"/>
      <c r="U26" s="4"/>
      <c r="V26" s="4"/>
      <c r="W26" s="4"/>
      <c r="X26" s="4"/>
      <c r="Y26" s="4"/>
      <c r="Z26" s="4"/>
    </row>
    <row r="27" spans="1:26" ht="12.75" customHeight="1">
      <c r="A27" s="25"/>
      <c r="B27" s="4"/>
      <c r="C27" s="4"/>
      <c r="D27" s="4"/>
      <c r="E27" s="4"/>
      <c r="F27" s="4"/>
      <c r="G27" s="4"/>
      <c r="H27" s="4"/>
      <c r="I27" s="4"/>
      <c r="J27" s="4"/>
      <c r="K27" s="4"/>
      <c r="L27" s="4"/>
      <c r="M27" s="4"/>
      <c r="N27" s="4"/>
      <c r="O27" s="4"/>
      <c r="P27" s="4"/>
      <c r="Q27" s="4"/>
      <c r="R27" s="4"/>
      <c r="S27" s="4"/>
      <c r="T27" s="4"/>
      <c r="U27" s="4"/>
      <c r="V27" s="4"/>
      <c r="W27" s="4"/>
      <c r="X27" s="4"/>
      <c r="Y27" s="4"/>
      <c r="Z27" s="4"/>
    </row>
    <row r="28" spans="1:26" ht="12.75" customHeight="1">
      <c r="A28" s="25"/>
      <c r="B28" s="4"/>
      <c r="C28" s="4"/>
      <c r="D28" s="4"/>
      <c r="E28" s="4"/>
      <c r="F28" s="4"/>
      <c r="G28" s="4"/>
      <c r="H28" s="4"/>
      <c r="I28" s="4"/>
      <c r="J28" s="4"/>
      <c r="K28" s="4"/>
      <c r="L28" s="4"/>
      <c r="M28" s="4"/>
      <c r="N28" s="4"/>
      <c r="O28" s="4"/>
      <c r="P28" s="4"/>
      <c r="Q28" s="4"/>
      <c r="R28" s="4"/>
      <c r="S28" s="4"/>
      <c r="T28" s="4"/>
      <c r="U28" s="4"/>
      <c r="V28" s="4"/>
      <c r="W28" s="4"/>
      <c r="X28" s="4"/>
      <c r="Y28" s="4"/>
      <c r="Z28" s="4"/>
    </row>
    <row r="29" spans="1:26" ht="12.75" customHeight="1">
      <c r="A29" s="25"/>
      <c r="B29" s="4"/>
      <c r="C29" s="4"/>
      <c r="D29" s="4"/>
      <c r="E29" s="4"/>
      <c r="F29" s="4"/>
      <c r="G29" s="4"/>
      <c r="H29" s="4"/>
      <c r="I29" s="4"/>
      <c r="J29" s="4"/>
      <c r="K29" s="4"/>
      <c r="L29" s="4"/>
      <c r="M29" s="4"/>
      <c r="N29" s="4"/>
      <c r="O29" s="4"/>
      <c r="P29" s="4"/>
      <c r="Q29" s="4"/>
      <c r="R29" s="4"/>
      <c r="S29" s="4"/>
      <c r="T29" s="4"/>
      <c r="U29" s="4"/>
      <c r="V29" s="4"/>
      <c r="W29" s="4"/>
      <c r="X29" s="4"/>
      <c r="Y29" s="4"/>
      <c r="Z29" s="4"/>
    </row>
    <row r="30" spans="1:26" ht="12.75" customHeight="1">
      <c r="A30" s="25"/>
      <c r="B30" s="4"/>
      <c r="C30" s="4"/>
      <c r="D30" s="4"/>
      <c r="E30" s="4"/>
      <c r="F30" s="4"/>
      <c r="G30" s="4"/>
      <c r="H30" s="4"/>
      <c r="I30" s="4"/>
      <c r="J30" s="4"/>
      <c r="K30" s="4"/>
      <c r="L30" s="4"/>
      <c r="M30" s="4"/>
      <c r="N30" s="4"/>
      <c r="O30" s="4"/>
      <c r="P30" s="4"/>
      <c r="Q30" s="4"/>
      <c r="R30" s="4"/>
      <c r="S30" s="4"/>
      <c r="T30" s="4"/>
      <c r="U30" s="4"/>
      <c r="V30" s="4"/>
      <c r="W30" s="4"/>
      <c r="X30" s="4"/>
      <c r="Y30" s="4"/>
      <c r="Z30" s="4"/>
    </row>
    <row r="31" spans="1:26" ht="12.75" customHeight="1">
      <c r="A31" s="25"/>
      <c r="B31" s="4"/>
      <c r="C31" s="4"/>
      <c r="D31" s="4"/>
      <c r="E31" s="4"/>
      <c r="F31" s="4"/>
      <c r="G31" s="4"/>
      <c r="H31" s="4"/>
      <c r="I31" s="4"/>
      <c r="J31" s="4"/>
      <c r="K31" s="4"/>
      <c r="L31" s="4"/>
      <c r="M31" s="4"/>
      <c r="N31" s="4"/>
      <c r="O31" s="4"/>
      <c r="P31" s="4"/>
      <c r="Q31" s="4"/>
      <c r="R31" s="4"/>
      <c r="S31" s="4"/>
      <c r="T31" s="4"/>
      <c r="U31" s="4"/>
      <c r="V31" s="4"/>
      <c r="W31" s="4"/>
      <c r="X31" s="4"/>
      <c r="Y31" s="4"/>
      <c r="Z31" s="4"/>
    </row>
    <row r="32" spans="1:26" ht="12.75" customHeight="1">
      <c r="A32" s="25"/>
      <c r="B32" s="4"/>
      <c r="C32" s="4"/>
      <c r="D32" s="4"/>
      <c r="E32" s="4"/>
      <c r="F32" s="4"/>
      <c r="G32" s="4"/>
      <c r="H32" s="4"/>
      <c r="I32" s="4"/>
      <c r="J32" s="4"/>
      <c r="K32" s="4"/>
      <c r="L32" s="4"/>
      <c r="M32" s="4"/>
      <c r="N32" s="4"/>
      <c r="O32" s="4"/>
      <c r="P32" s="4"/>
      <c r="Q32" s="4"/>
      <c r="R32" s="4"/>
      <c r="S32" s="4"/>
      <c r="T32" s="4"/>
      <c r="U32" s="4"/>
      <c r="V32" s="4"/>
      <c r="W32" s="4"/>
      <c r="X32" s="4"/>
      <c r="Y32" s="4"/>
      <c r="Z32" s="4"/>
    </row>
    <row r="33" spans="1:26" ht="12.75" customHeight="1">
      <c r="A33" s="25"/>
      <c r="B33" s="4"/>
      <c r="C33" s="4"/>
      <c r="D33" s="4"/>
      <c r="E33" s="4"/>
      <c r="F33" s="4"/>
      <c r="G33" s="4"/>
      <c r="H33" s="4"/>
      <c r="I33" s="4"/>
      <c r="J33" s="4"/>
      <c r="K33" s="4"/>
      <c r="L33" s="4"/>
      <c r="M33" s="4"/>
      <c r="N33" s="4"/>
      <c r="O33" s="4"/>
      <c r="P33" s="4"/>
      <c r="Q33" s="4"/>
      <c r="R33" s="4"/>
      <c r="S33" s="4"/>
      <c r="T33" s="4"/>
      <c r="U33" s="4"/>
      <c r="V33" s="4"/>
      <c r="W33" s="4"/>
      <c r="X33" s="4"/>
      <c r="Y33" s="4"/>
      <c r="Z33" s="4"/>
    </row>
    <row r="34" spans="1:26" ht="12.75" customHeight="1">
      <c r="A34" s="25"/>
      <c r="B34" s="4"/>
      <c r="C34" s="4"/>
      <c r="D34" s="4"/>
      <c r="E34" s="4"/>
      <c r="F34" s="4"/>
      <c r="G34" s="4"/>
      <c r="H34" s="4"/>
      <c r="I34" s="4"/>
      <c r="J34" s="4"/>
      <c r="K34" s="4"/>
      <c r="L34" s="4"/>
      <c r="M34" s="4"/>
      <c r="N34" s="4"/>
      <c r="O34" s="4"/>
      <c r="P34" s="4"/>
      <c r="Q34" s="4"/>
      <c r="R34" s="4"/>
      <c r="S34" s="4"/>
      <c r="T34" s="4"/>
      <c r="U34" s="4"/>
      <c r="V34" s="4"/>
      <c r="W34" s="4"/>
      <c r="X34" s="4"/>
      <c r="Y34" s="4"/>
      <c r="Z34" s="4"/>
    </row>
    <row r="35" spans="1:26" ht="12.75" customHeight="1">
      <c r="A35" s="25"/>
      <c r="B35" s="4"/>
      <c r="C35" s="4"/>
      <c r="D35" s="4"/>
      <c r="E35" s="4"/>
      <c r="F35" s="4"/>
      <c r="G35" s="4"/>
      <c r="H35" s="4"/>
      <c r="I35" s="4"/>
      <c r="J35" s="4"/>
      <c r="K35" s="4"/>
      <c r="L35" s="4"/>
      <c r="M35" s="4"/>
      <c r="N35" s="4"/>
      <c r="O35" s="4"/>
      <c r="P35" s="4"/>
      <c r="Q35" s="4"/>
      <c r="R35" s="4"/>
      <c r="S35" s="4"/>
      <c r="T35" s="4"/>
      <c r="U35" s="4"/>
      <c r="V35" s="4"/>
      <c r="W35" s="4"/>
      <c r="X35" s="4"/>
      <c r="Y35" s="4"/>
      <c r="Z35" s="4"/>
    </row>
    <row r="36" spans="1:26" ht="12.75" customHeight="1">
      <c r="A36" s="25"/>
      <c r="B36" s="4"/>
      <c r="C36" s="4"/>
      <c r="D36" s="4"/>
      <c r="E36" s="4"/>
      <c r="F36" s="4"/>
      <c r="G36" s="4"/>
      <c r="H36" s="4"/>
      <c r="I36" s="4"/>
      <c r="J36" s="4"/>
      <c r="K36" s="4"/>
      <c r="L36" s="4"/>
      <c r="M36" s="4"/>
      <c r="N36" s="4"/>
      <c r="O36" s="4"/>
      <c r="P36" s="4"/>
      <c r="Q36" s="4"/>
      <c r="R36" s="4"/>
      <c r="S36" s="4"/>
      <c r="T36" s="4"/>
      <c r="U36" s="4"/>
      <c r="V36" s="4"/>
      <c r="W36" s="4"/>
      <c r="X36" s="4"/>
      <c r="Y36" s="4"/>
      <c r="Z36" s="4"/>
    </row>
    <row r="37" spans="1:26" ht="12.75" customHeight="1">
      <c r="A37" s="25"/>
      <c r="B37" s="4"/>
      <c r="C37" s="4"/>
      <c r="D37" s="4"/>
      <c r="E37" s="4"/>
      <c r="F37" s="4"/>
      <c r="G37" s="4"/>
      <c r="H37" s="4"/>
      <c r="I37" s="4"/>
      <c r="J37" s="4"/>
      <c r="K37" s="4"/>
      <c r="L37" s="4"/>
      <c r="M37" s="4"/>
      <c r="N37" s="4"/>
      <c r="O37" s="4"/>
      <c r="P37" s="4"/>
      <c r="Q37" s="4"/>
      <c r="R37" s="4"/>
      <c r="S37" s="4"/>
      <c r="T37" s="4"/>
      <c r="U37" s="4"/>
      <c r="V37" s="4"/>
      <c r="W37" s="4"/>
      <c r="X37" s="4"/>
      <c r="Y37" s="4"/>
      <c r="Z37" s="4"/>
    </row>
    <row r="38" spans="1:26" ht="12.75" customHeight="1">
      <c r="A38" s="25"/>
      <c r="B38" s="4"/>
      <c r="C38" s="4"/>
      <c r="D38" s="4"/>
      <c r="E38" s="4"/>
      <c r="F38" s="4"/>
      <c r="G38" s="4"/>
      <c r="H38" s="4"/>
      <c r="I38" s="4"/>
      <c r="J38" s="4"/>
      <c r="K38" s="4"/>
      <c r="L38" s="4"/>
      <c r="M38" s="4"/>
      <c r="N38" s="4"/>
      <c r="O38" s="4"/>
      <c r="P38" s="4"/>
      <c r="Q38" s="4"/>
      <c r="R38" s="4"/>
      <c r="S38" s="4"/>
      <c r="T38" s="4"/>
      <c r="U38" s="4"/>
      <c r="V38" s="4"/>
      <c r="W38" s="4"/>
      <c r="X38" s="4"/>
      <c r="Y38" s="4"/>
      <c r="Z38" s="4"/>
    </row>
    <row r="39" spans="1:26" ht="12.75" customHeight="1">
      <c r="A39" s="25"/>
      <c r="B39" s="4"/>
      <c r="C39" s="4"/>
      <c r="D39" s="4"/>
      <c r="E39" s="4"/>
      <c r="F39" s="4"/>
      <c r="G39" s="4"/>
      <c r="H39" s="4"/>
      <c r="I39" s="4"/>
      <c r="J39" s="4"/>
      <c r="K39" s="4"/>
      <c r="L39" s="4"/>
      <c r="M39" s="4"/>
      <c r="N39" s="4"/>
      <c r="O39" s="4"/>
      <c r="P39" s="4"/>
      <c r="Q39" s="4"/>
      <c r="R39" s="4"/>
      <c r="S39" s="4"/>
      <c r="T39" s="4"/>
      <c r="U39" s="4"/>
      <c r="V39" s="4"/>
      <c r="W39" s="4"/>
      <c r="X39" s="4"/>
      <c r="Y39" s="4"/>
      <c r="Z39" s="4"/>
    </row>
    <row r="40" spans="1:26" ht="12.75" customHeight="1">
      <c r="A40" s="25"/>
      <c r="B40" s="4"/>
      <c r="C40" s="4"/>
      <c r="D40" s="4"/>
      <c r="E40" s="4"/>
      <c r="F40" s="4"/>
      <c r="G40" s="4"/>
      <c r="H40" s="4"/>
      <c r="I40" s="4"/>
      <c r="J40" s="4"/>
      <c r="K40" s="4"/>
      <c r="L40" s="4"/>
      <c r="M40" s="4"/>
      <c r="N40" s="4"/>
      <c r="O40" s="4"/>
      <c r="P40" s="4"/>
      <c r="Q40" s="4"/>
      <c r="R40" s="4"/>
      <c r="S40" s="4"/>
      <c r="T40" s="4"/>
      <c r="U40" s="4"/>
      <c r="V40" s="4"/>
      <c r="W40" s="4"/>
      <c r="X40" s="4"/>
      <c r="Y40" s="4"/>
      <c r="Z40" s="4"/>
    </row>
    <row r="41" spans="1:26" ht="12.75" customHeight="1">
      <c r="A41" s="25"/>
      <c r="B41" s="4"/>
      <c r="C41" s="4"/>
      <c r="D41" s="4"/>
      <c r="E41" s="4"/>
      <c r="F41" s="4"/>
      <c r="G41" s="4"/>
      <c r="H41" s="4"/>
      <c r="I41" s="4"/>
      <c r="J41" s="4"/>
      <c r="K41" s="4"/>
      <c r="L41" s="4"/>
      <c r="M41" s="4"/>
      <c r="N41" s="4"/>
      <c r="O41" s="4"/>
      <c r="P41" s="4"/>
      <c r="Q41" s="4"/>
      <c r="R41" s="4"/>
      <c r="S41" s="4"/>
      <c r="T41" s="4"/>
      <c r="U41" s="4"/>
      <c r="V41" s="4"/>
      <c r="W41" s="4"/>
      <c r="X41" s="4"/>
      <c r="Y41" s="4"/>
      <c r="Z41" s="4"/>
    </row>
    <row r="42" spans="1:26" ht="12.75" customHeight="1">
      <c r="A42" s="25"/>
      <c r="B42" s="4"/>
      <c r="C42" s="4"/>
      <c r="D42" s="4"/>
      <c r="E42" s="4"/>
      <c r="F42" s="4"/>
      <c r="G42" s="4"/>
      <c r="H42" s="4"/>
      <c r="I42" s="4"/>
      <c r="J42" s="4"/>
      <c r="K42" s="4"/>
      <c r="L42" s="4"/>
      <c r="M42" s="4"/>
      <c r="N42" s="4"/>
      <c r="O42" s="4"/>
      <c r="P42" s="4"/>
      <c r="Q42" s="4"/>
      <c r="R42" s="4"/>
      <c r="S42" s="4"/>
      <c r="T42" s="4"/>
      <c r="U42" s="4"/>
      <c r="V42" s="4"/>
      <c r="W42" s="4"/>
      <c r="X42" s="4"/>
      <c r="Y42" s="4"/>
      <c r="Z42" s="4"/>
    </row>
    <row r="43" spans="1:26" ht="12.75" customHeight="1">
      <c r="A43" s="25"/>
      <c r="B43" s="4"/>
      <c r="C43" s="4"/>
      <c r="D43" s="4"/>
      <c r="E43" s="4"/>
      <c r="F43" s="4"/>
      <c r="G43" s="4"/>
      <c r="H43" s="4"/>
      <c r="I43" s="4"/>
      <c r="J43" s="4"/>
      <c r="K43" s="4"/>
      <c r="L43" s="4"/>
      <c r="M43" s="4"/>
      <c r="N43" s="4"/>
      <c r="O43" s="4"/>
      <c r="P43" s="4"/>
      <c r="Q43" s="4"/>
      <c r="R43" s="4"/>
      <c r="S43" s="4"/>
      <c r="T43" s="4"/>
      <c r="U43" s="4"/>
      <c r="V43" s="4"/>
      <c r="W43" s="4"/>
      <c r="X43" s="4"/>
      <c r="Y43" s="4"/>
      <c r="Z43" s="4"/>
    </row>
    <row r="44" spans="1:26" ht="12.75" customHeight="1">
      <c r="A44" s="25"/>
      <c r="B44" s="4"/>
      <c r="C44" s="4"/>
      <c r="D44" s="4"/>
      <c r="E44" s="4"/>
      <c r="F44" s="4"/>
      <c r="G44" s="4"/>
      <c r="H44" s="4"/>
      <c r="I44" s="4"/>
      <c r="J44" s="4"/>
      <c r="K44" s="4"/>
      <c r="L44" s="4"/>
      <c r="M44" s="4"/>
      <c r="N44" s="4"/>
      <c r="O44" s="4"/>
      <c r="P44" s="4"/>
      <c r="Q44" s="4"/>
      <c r="R44" s="4"/>
      <c r="S44" s="4"/>
      <c r="T44" s="4"/>
      <c r="U44" s="4"/>
      <c r="V44" s="4"/>
      <c r="W44" s="4"/>
      <c r="X44" s="4"/>
      <c r="Y44" s="4"/>
      <c r="Z44" s="4"/>
    </row>
    <row r="45" spans="1:26" ht="12.75" customHeight="1">
      <c r="A45" s="25"/>
      <c r="B45" s="4"/>
      <c r="C45" s="4"/>
      <c r="D45" s="4"/>
      <c r="E45" s="4"/>
      <c r="F45" s="4"/>
      <c r="G45" s="4"/>
      <c r="H45" s="4"/>
      <c r="I45" s="4"/>
      <c r="J45" s="4"/>
      <c r="K45" s="4"/>
      <c r="L45" s="4"/>
      <c r="M45" s="4"/>
      <c r="N45" s="4"/>
      <c r="O45" s="4"/>
      <c r="P45" s="4"/>
      <c r="Q45" s="4"/>
      <c r="R45" s="4"/>
      <c r="S45" s="4"/>
      <c r="T45" s="4"/>
      <c r="U45" s="4"/>
      <c r="V45" s="4"/>
      <c r="W45" s="4"/>
      <c r="X45" s="4"/>
      <c r="Y45" s="4"/>
      <c r="Z45" s="4"/>
    </row>
    <row r="46" spans="1:26" ht="12.75" customHeight="1">
      <c r="A46" s="25"/>
      <c r="B46" s="4"/>
      <c r="C46" s="4"/>
      <c r="D46" s="4"/>
      <c r="E46" s="4"/>
      <c r="F46" s="4"/>
      <c r="G46" s="4"/>
      <c r="H46" s="4"/>
      <c r="I46" s="4"/>
      <c r="J46" s="4"/>
      <c r="K46" s="4"/>
      <c r="L46" s="4"/>
      <c r="M46" s="4"/>
      <c r="N46" s="4"/>
      <c r="O46" s="4"/>
      <c r="P46" s="4"/>
      <c r="Q46" s="4"/>
      <c r="R46" s="4"/>
      <c r="S46" s="4"/>
      <c r="T46" s="4"/>
      <c r="U46" s="4"/>
      <c r="V46" s="4"/>
      <c r="W46" s="4"/>
      <c r="X46" s="4"/>
      <c r="Y46" s="4"/>
      <c r="Z46" s="4"/>
    </row>
    <row r="47" spans="1:26" ht="12.75" customHeight="1">
      <c r="A47" s="25"/>
      <c r="B47" s="4"/>
      <c r="C47" s="4"/>
      <c r="D47" s="4"/>
      <c r="E47" s="4"/>
      <c r="F47" s="4"/>
      <c r="G47" s="4"/>
      <c r="H47" s="4"/>
      <c r="I47" s="4"/>
      <c r="J47" s="4"/>
      <c r="K47" s="4"/>
      <c r="L47" s="4"/>
      <c r="M47" s="4"/>
      <c r="N47" s="4"/>
      <c r="O47" s="4"/>
      <c r="P47" s="4"/>
      <c r="Q47" s="4"/>
      <c r="R47" s="4"/>
      <c r="S47" s="4"/>
      <c r="T47" s="4"/>
      <c r="U47" s="4"/>
      <c r="V47" s="4"/>
      <c r="W47" s="4"/>
      <c r="X47" s="4"/>
      <c r="Y47" s="4"/>
      <c r="Z47" s="4"/>
    </row>
    <row r="48" spans="1:26" ht="12.75" customHeight="1">
      <c r="A48" s="25"/>
      <c r="B48" s="4"/>
      <c r="C48" s="4"/>
      <c r="D48" s="4"/>
      <c r="E48" s="4"/>
      <c r="F48" s="4"/>
      <c r="G48" s="4"/>
      <c r="H48" s="4"/>
      <c r="I48" s="4"/>
      <c r="J48" s="4"/>
      <c r="K48" s="4"/>
      <c r="L48" s="4"/>
      <c r="M48" s="4"/>
      <c r="N48" s="4"/>
      <c r="O48" s="4"/>
      <c r="P48" s="4"/>
      <c r="Q48" s="4"/>
      <c r="R48" s="4"/>
      <c r="S48" s="4"/>
      <c r="T48" s="4"/>
      <c r="U48" s="4"/>
      <c r="V48" s="4"/>
      <c r="W48" s="4"/>
      <c r="X48" s="4"/>
      <c r="Y48" s="4"/>
      <c r="Z48" s="4"/>
    </row>
    <row r="49" spans="1:26" ht="12.75" customHeight="1">
      <c r="A49" s="25"/>
      <c r="B49" s="4"/>
      <c r="C49" s="4"/>
      <c r="D49" s="4"/>
      <c r="E49" s="4"/>
      <c r="F49" s="4"/>
      <c r="G49" s="4"/>
      <c r="H49" s="4"/>
      <c r="I49" s="4"/>
      <c r="J49" s="4"/>
      <c r="K49" s="4"/>
      <c r="L49" s="4"/>
      <c r="M49" s="4"/>
      <c r="N49" s="4"/>
      <c r="O49" s="4"/>
      <c r="P49" s="4"/>
      <c r="Q49" s="4"/>
      <c r="R49" s="4"/>
      <c r="S49" s="4"/>
      <c r="T49" s="4"/>
      <c r="U49" s="4"/>
      <c r="V49" s="4"/>
      <c r="W49" s="4"/>
      <c r="X49" s="4"/>
      <c r="Y49" s="4"/>
      <c r="Z49" s="4"/>
    </row>
    <row r="50" spans="1:26" ht="12.75" customHeight="1">
      <c r="A50" s="25"/>
      <c r="B50" s="4"/>
      <c r="C50" s="4"/>
      <c r="D50" s="4"/>
      <c r="E50" s="4"/>
      <c r="F50" s="4"/>
      <c r="G50" s="4"/>
      <c r="H50" s="4"/>
      <c r="I50" s="4"/>
      <c r="J50" s="4"/>
      <c r="K50" s="4"/>
      <c r="L50" s="4"/>
      <c r="M50" s="4"/>
      <c r="N50" s="4"/>
      <c r="O50" s="4"/>
      <c r="P50" s="4"/>
      <c r="Q50" s="4"/>
      <c r="R50" s="4"/>
      <c r="S50" s="4"/>
      <c r="T50" s="4"/>
      <c r="U50" s="4"/>
      <c r="V50" s="4"/>
      <c r="W50" s="4"/>
      <c r="X50" s="4"/>
      <c r="Y50" s="4"/>
      <c r="Z50" s="4"/>
    </row>
    <row r="51" spans="1:26" ht="12.75" customHeight="1">
      <c r="A51" s="25"/>
      <c r="B51" s="4"/>
      <c r="C51" s="4"/>
      <c r="D51" s="4"/>
      <c r="E51" s="4"/>
      <c r="F51" s="4"/>
      <c r="G51" s="4"/>
      <c r="H51" s="4"/>
      <c r="I51" s="4"/>
      <c r="J51" s="4"/>
      <c r="K51" s="4"/>
      <c r="L51" s="4"/>
      <c r="M51" s="4"/>
      <c r="N51" s="4"/>
      <c r="O51" s="4"/>
      <c r="P51" s="4"/>
      <c r="Q51" s="4"/>
      <c r="R51" s="4"/>
      <c r="S51" s="4"/>
      <c r="T51" s="4"/>
      <c r="U51" s="4"/>
      <c r="V51" s="4"/>
      <c r="W51" s="4"/>
      <c r="X51" s="4"/>
      <c r="Y51" s="4"/>
      <c r="Z51" s="4"/>
    </row>
    <row r="52" spans="1:26" ht="12.75" customHeight="1">
      <c r="A52" s="25"/>
      <c r="B52" s="4"/>
      <c r="C52" s="4"/>
      <c r="D52" s="4"/>
      <c r="E52" s="4"/>
      <c r="F52" s="4"/>
      <c r="G52" s="4"/>
      <c r="H52" s="4"/>
      <c r="I52" s="4"/>
      <c r="J52" s="4"/>
      <c r="K52" s="4"/>
      <c r="L52" s="4"/>
      <c r="M52" s="4"/>
      <c r="N52" s="4"/>
      <c r="O52" s="4"/>
      <c r="P52" s="4"/>
      <c r="Q52" s="4"/>
      <c r="R52" s="4"/>
      <c r="S52" s="4"/>
      <c r="T52" s="4"/>
      <c r="U52" s="4"/>
      <c r="V52" s="4"/>
      <c r="W52" s="4"/>
      <c r="X52" s="4"/>
      <c r="Y52" s="4"/>
      <c r="Z52" s="4"/>
    </row>
    <row r="53" spans="1:26" ht="12.75" customHeight="1">
      <c r="A53" s="25"/>
      <c r="B53" s="4"/>
      <c r="C53" s="4"/>
      <c r="D53" s="4"/>
      <c r="E53" s="4"/>
      <c r="F53" s="4"/>
      <c r="G53" s="4"/>
      <c r="H53" s="4"/>
      <c r="I53" s="4"/>
      <c r="J53" s="4"/>
      <c r="K53" s="4"/>
      <c r="L53" s="4"/>
      <c r="M53" s="4"/>
      <c r="N53" s="4"/>
      <c r="O53" s="4"/>
      <c r="P53" s="4"/>
      <c r="Q53" s="4"/>
      <c r="R53" s="4"/>
      <c r="S53" s="4"/>
      <c r="T53" s="4"/>
      <c r="U53" s="4"/>
      <c r="V53" s="4"/>
      <c r="W53" s="4"/>
      <c r="X53" s="4"/>
      <c r="Y53" s="4"/>
      <c r="Z53" s="4"/>
    </row>
    <row r="54" spans="1:26" ht="12.75" customHeight="1">
      <c r="A54" s="25"/>
      <c r="B54" s="4"/>
      <c r="C54" s="4"/>
      <c r="D54" s="4"/>
      <c r="E54" s="4"/>
      <c r="F54" s="4"/>
      <c r="G54" s="4"/>
      <c r="H54" s="4"/>
      <c r="I54" s="4"/>
      <c r="J54" s="4"/>
      <c r="K54" s="4"/>
      <c r="L54" s="4"/>
      <c r="M54" s="4"/>
      <c r="N54" s="4"/>
      <c r="O54" s="4"/>
      <c r="P54" s="4"/>
      <c r="Q54" s="4"/>
      <c r="R54" s="4"/>
      <c r="S54" s="4"/>
      <c r="T54" s="4"/>
      <c r="U54" s="4"/>
      <c r="V54" s="4"/>
      <c r="W54" s="4"/>
      <c r="X54" s="4"/>
      <c r="Y54" s="4"/>
      <c r="Z54" s="4"/>
    </row>
    <row r="55" spans="1:26" ht="12.75" customHeight="1">
      <c r="A55" s="25"/>
      <c r="B55" s="4"/>
      <c r="C55" s="4"/>
      <c r="D55" s="4"/>
      <c r="E55" s="4"/>
      <c r="F55" s="4"/>
      <c r="G55" s="4"/>
      <c r="H55" s="4"/>
      <c r="I55" s="4"/>
      <c r="J55" s="4"/>
      <c r="K55" s="4"/>
      <c r="L55" s="4"/>
      <c r="M55" s="4"/>
      <c r="N55" s="4"/>
      <c r="O55" s="4"/>
      <c r="P55" s="4"/>
      <c r="Q55" s="4"/>
      <c r="R55" s="4"/>
      <c r="S55" s="4"/>
      <c r="T55" s="4"/>
      <c r="U55" s="4"/>
      <c r="V55" s="4"/>
      <c r="W55" s="4"/>
      <c r="X55" s="4"/>
      <c r="Y55" s="4"/>
      <c r="Z55" s="4"/>
    </row>
    <row r="56" spans="1:26" ht="12.75" customHeight="1">
      <c r="A56" s="25"/>
      <c r="B56" s="4"/>
      <c r="C56" s="4"/>
      <c r="D56" s="4"/>
      <c r="E56" s="4"/>
      <c r="F56" s="4"/>
      <c r="G56" s="4"/>
      <c r="H56" s="4"/>
      <c r="I56" s="4"/>
      <c r="J56" s="4"/>
      <c r="K56" s="4"/>
      <c r="L56" s="4"/>
      <c r="M56" s="4"/>
      <c r="N56" s="4"/>
      <c r="O56" s="4"/>
      <c r="P56" s="4"/>
      <c r="Q56" s="4"/>
      <c r="R56" s="4"/>
      <c r="S56" s="4"/>
      <c r="T56" s="4"/>
      <c r="U56" s="4"/>
      <c r="V56" s="4"/>
      <c r="W56" s="4"/>
      <c r="X56" s="4"/>
      <c r="Y56" s="4"/>
      <c r="Z56" s="4"/>
    </row>
    <row r="57" spans="1:26" ht="12.75" customHeight="1">
      <c r="A57" s="25"/>
      <c r="B57" s="4"/>
      <c r="C57" s="4"/>
      <c r="D57" s="4"/>
      <c r="E57" s="4"/>
      <c r="F57" s="4"/>
      <c r="G57" s="4"/>
      <c r="H57" s="4"/>
      <c r="I57" s="4"/>
      <c r="J57" s="4"/>
      <c r="K57" s="4"/>
      <c r="L57" s="4"/>
      <c r="M57" s="4"/>
      <c r="N57" s="4"/>
      <c r="O57" s="4"/>
      <c r="P57" s="4"/>
      <c r="Q57" s="4"/>
      <c r="R57" s="4"/>
      <c r="S57" s="4"/>
      <c r="T57" s="4"/>
      <c r="U57" s="4"/>
      <c r="V57" s="4"/>
      <c r="W57" s="4"/>
      <c r="X57" s="4"/>
      <c r="Y57" s="4"/>
      <c r="Z57" s="4"/>
    </row>
    <row r="58" spans="1:26" ht="12.75" customHeight="1">
      <c r="A58" s="25"/>
      <c r="B58" s="4"/>
      <c r="C58" s="4"/>
      <c r="D58" s="4"/>
      <c r="E58" s="4"/>
      <c r="F58" s="4"/>
      <c r="G58" s="4"/>
      <c r="H58" s="4"/>
      <c r="I58" s="4"/>
      <c r="J58" s="4"/>
      <c r="K58" s="4"/>
      <c r="L58" s="4"/>
      <c r="M58" s="4"/>
      <c r="N58" s="4"/>
      <c r="O58" s="4"/>
      <c r="P58" s="4"/>
      <c r="Q58" s="4"/>
      <c r="R58" s="4"/>
      <c r="S58" s="4"/>
      <c r="T58" s="4"/>
      <c r="U58" s="4"/>
      <c r="V58" s="4"/>
      <c r="W58" s="4"/>
      <c r="X58" s="4"/>
      <c r="Y58" s="4"/>
      <c r="Z58" s="4"/>
    </row>
    <row r="59" spans="1:26" ht="12.75" customHeight="1">
      <c r="A59" s="25"/>
      <c r="B59" s="4"/>
      <c r="C59" s="4"/>
      <c r="D59" s="4"/>
      <c r="E59" s="4"/>
      <c r="F59" s="4"/>
      <c r="G59" s="4"/>
      <c r="H59" s="4"/>
      <c r="I59" s="4"/>
      <c r="J59" s="4"/>
      <c r="K59" s="4"/>
      <c r="L59" s="4"/>
      <c r="M59" s="4"/>
      <c r="N59" s="4"/>
      <c r="O59" s="4"/>
      <c r="P59" s="4"/>
      <c r="Q59" s="4"/>
      <c r="R59" s="4"/>
      <c r="S59" s="4"/>
      <c r="T59" s="4"/>
      <c r="U59" s="4"/>
      <c r="V59" s="4"/>
      <c r="W59" s="4"/>
      <c r="X59" s="4"/>
      <c r="Y59" s="4"/>
      <c r="Z59" s="4"/>
    </row>
    <row r="60" spans="1:26" ht="12.75" customHeight="1">
      <c r="A60" s="25"/>
      <c r="B60" s="4"/>
      <c r="C60" s="4"/>
      <c r="D60" s="4"/>
      <c r="E60" s="4"/>
      <c r="F60" s="4"/>
      <c r="G60" s="4"/>
      <c r="H60" s="4"/>
      <c r="I60" s="4"/>
      <c r="J60" s="4"/>
      <c r="K60" s="4"/>
      <c r="L60" s="4"/>
      <c r="M60" s="4"/>
      <c r="N60" s="4"/>
      <c r="O60" s="4"/>
      <c r="P60" s="4"/>
      <c r="Q60" s="4"/>
      <c r="R60" s="4"/>
      <c r="S60" s="4"/>
      <c r="T60" s="4"/>
      <c r="U60" s="4"/>
      <c r="V60" s="4"/>
      <c r="W60" s="4"/>
      <c r="X60" s="4"/>
      <c r="Y60" s="4"/>
      <c r="Z60" s="4"/>
    </row>
    <row r="61" spans="1:26" ht="12.75" customHeight="1">
      <c r="A61" s="25"/>
      <c r="B61" s="4"/>
      <c r="C61" s="4"/>
      <c r="D61" s="4"/>
      <c r="E61" s="4"/>
      <c r="F61" s="4"/>
      <c r="G61" s="4"/>
      <c r="H61" s="4"/>
      <c r="I61" s="4"/>
      <c r="J61" s="4"/>
      <c r="K61" s="4"/>
      <c r="L61" s="4"/>
      <c r="M61" s="4"/>
      <c r="N61" s="4"/>
      <c r="O61" s="4"/>
      <c r="P61" s="4"/>
      <c r="Q61" s="4"/>
      <c r="R61" s="4"/>
      <c r="S61" s="4"/>
      <c r="T61" s="4"/>
      <c r="U61" s="4"/>
      <c r="V61" s="4"/>
      <c r="W61" s="4"/>
      <c r="X61" s="4"/>
      <c r="Y61" s="4"/>
      <c r="Z61" s="4"/>
    </row>
    <row r="62" spans="1:26" ht="12.75" customHeight="1">
      <c r="A62" s="25"/>
      <c r="B62" s="4"/>
      <c r="C62" s="4"/>
      <c r="D62" s="4"/>
      <c r="E62" s="4"/>
      <c r="F62" s="4"/>
      <c r="G62" s="4"/>
      <c r="H62" s="4"/>
      <c r="I62" s="4"/>
      <c r="J62" s="4"/>
      <c r="K62" s="4"/>
      <c r="L62" s="4"/>
      <c r="M62" s="4"/>
      <c r="N62" s="4"/>
      <c r="O62" s="4"/>
      <c r="P62" s="4"/>
      <c r="Q62" s="4"/>
      <c r="R62" s="4"/>
      <c r="S62" s="4"/>
      <c r="T62" s="4"/>
      <c r="U62" s="4"/>
      <c r="V62" s="4"/>
      <c r="W62" s="4"/>
      <c r="X62" s="4"/>
      <c r="Y62" s="4"/>
      <c r="Z62" s="4"/>
    </row>
    <row r="63" spans="1:26" ht="12.75" customHeight="1">
      <c r="A63" s="25"/>
      <c r="B63" s="4"/>
      <c r="C63" s="4"/>
      <c r="D63" s="4"/>
      <c r="E63" s="4"/>
      <c r="F63" s="4"/>
      <c r="G63" s="4"/>
      <c r="H63" s="4"/>
      <c r="I63" s="4"/>
      <c r="J63" s="4"/>
      <c r="K63" s="4"/>
      <c r="L63" s="4"/>
      <c r="M63" s="4"/>
      <c r="N63" s="4"/>
      <c r="O63" s="4"/>
      <c r="P63" s="4"/>
      <c r="Q63" s="4"/>
      <c r="R63" s="4"/>
      <c r="S63" s="4"/>
      <c r="T63" s="4"/>
      <c r="U63" s="4"/>
      <c r="V63" s="4"/>
      <c r="W63" s="4"/>
      <c r="X63" s="4"/>
      <c r="Y63" s="4"/>
      <c r="Z63" s="4"/>
    </row>
    <row r="64" spans="1:26" ht="12.75" customHeight="1">
      <c r="A64" s="25"/>
      <c r="B64" s="4"/>
      <c r="C64" s="4"/>
      <c r="D64" s="4"/>
      <c r="E64" s="4"/>
      <c r="F64" s="4"/>
      <c r="G64" s="4"/>
      <c r="H64" s="4"/>
      <c r="I64" s="4"/>
      <c r="J64" s="4"/>
      <c r="K64" s="4"/>
      <c r="L64" s="4"/>
      <c r="M64" s="4"/>
      <c r="N64" s="4"/>
      <c r="O64" s="4"/>
      <c r="P64" s="4"/>
      <c r="Q64" s="4"/>
      <c r="R64" s="4"/>
      <c r="S64" s="4"/>
      <c r="T64" s="4"/>
      <c r="U64" s="4"/>
      <c r="V64" s="4"/>
      <c r="W64" s="4"/>
      <c r="X64" s="4"/>
      <c r="Y64" s="4"/>
      <c r="Z64" s="4"/>
    </row>
    <row r="65" spans="1:26" ht="12.75" customHeight="1">
      <c r="A65" s="25"/>
      <c r="B65" s="4"/>
      <c r="C65" s="4"/>
      <c r="D65" s="4"/>
      <c r="E65" s="4"/>
      <c r="F65" s="4"/>
      <c r="G65" s="4"/>
      <c r="H65" s="4"/>
      <c r="I65" s="4"/>
      <c r="J65" s="4"/>
      <c r="K65" s="4"/>
      <c r="L65" s="4"/>
      <c r="M65" s="4"/>
      <c r="N65" s="4"/>
      <c r="O65" s="4"/>
      <c r="P65" s="4"/>
      <c r="Q65" s="4"/>
      <c r="R65" s="4"/>
      <c r="S65" s="4"/>
      <c r="T65" s="4"/>
      <c r="U65" s="4"/>
      <c r="V65" s="4"/>
      <c r="W65" s="4"/>
      <c r="X65" s="4"/>
      <c r="Y65" s="4"/>
      <c r="Z65" s="4"/>
    </row>
    <row r="66" spans="1:26" ht="12.75" customHeight="1">
      <c r="A66" s="25"/>
      <c r="B66" s="4"/>
      <c r="C66" s="4"/>
      <c r="D66" s="4"/>
      <c r="E66" s="4"/>
      <c r="F66" s="4"/>
      <c r="G66" s="4"/>
      <c r="H66" s="4"/>
      <c r="I66" s="4"/>
      <c r="J66" s="4"/>
      <c r="K66" s="4"/>
      <c r="L66" s="4"/>
      <c r="M66" s="4"/>
      <c r="N66" s="4"/>
      <c r="O66" s="4"/>
      <c r="P66" s="4"/>
      <c r="Q66" s="4"/>
      <c r="R66" s="4"/>
      <c r="S66" s="4"/>
      <c r="T66" s="4"/>
      <c r="U66" s="4"/>
      <c r="V66" s="4"/>
      <c r="W66" s="4"/>
      <c r="X66" s="4"/>
      <c r="Y66" s="4"/>
      <c r="Z66" s="4"/>
    </row>
    <row r="67" spans="1:26" ht="12.75" customHeight="1">
      <c r="A67" s="25"/>
      <c r="B67" s="4"/>
      <c r="C67" s="4"/>
      <c r="D67" s="4"/>
      <c r="E67" s="4"/>
      <c r="F67" s="4"/>
      <c r="G67" s="4"/>
      <c r="H67" s="4"/>
      <c r="I67" s="4"/>
      <c r="J67" s="4"/>
      <c r="K67" s="4"/>
      <c r="L67" s="4"/>
      <c r="M67" s="4"/>
      <c r="N67" s="4"/>
      <c r="O67" s="4"/>
      <c r="P67" s="4"/>
      <c r="Q67" s="4"/>
      <c r="R67" s="4"/>
      <c r="S67" s="4"/>
      <c r="T67" s="4"/>
      <c r="U67" s="4"/>
      <c r="V67" s="4"/>
      <c r="W67" s="4"/>
      <c r="X67" s="4"/>
      <c r="Y67" s="4"/>
      <c r="Z67" s="4"/>
    </row>
    <row r="68" spans="1:26" ht="12.75" customHeight="1">
      <c r="A68" s="25"/>
      <c r="B68" s="4"/>
      <c r="C68" s="4"/>
      <c r="D68" s="4"/>
      <c r="E68" s="4"/>
      <c r="F68" s="4"/>
      <c r="G68" s="4"/>
      <c r="H68" s="4"/>
      <c r="I68" s="4"/>
      <c r="J68" s="4"/>
      <c r="K68" s="4"/>
      <c r="L68" s="4"/>
      <c r="M68" s="4"/>
      <c r="N68" s="4"/>
      <c r="O68" s="4"/>
      <c r="P68" s="4"/>
      <c r="Q68" s="4"/>
      <c r="R68" s="4"/>
      <c r="S68" s="4"/>
      <c r="T68" s="4"/>
      <c r="U68" s="4"/>
      <c r="V68" s="4"/>
      <c r="W68" s="4"/>
      <c r="X68" s="4"/>
      <c r="Y68" s="4"/>
      <c r="Z68" s="4"/>
    </row>
    <row r="69" spans="1:26" ht="12.75" customHeight="1">
      <c r="A69" s="25"/>
      <c r="B69" s="4"/>
      <c r="C69" s="4"/>
      <c r="D69" s="4"/>
      <c r="E69" s="4"/>
      <c r="F69" s="4"/>
      <c r="G69" s="4"/>
      <c r="H69" s="4"/>
      <c r="I69" s="4"/>
      <c r="J69" s="4"/>
      <c r="K69" s="4"/>
      <c r="L69" s="4"/>
      <c r="M69" s="4"/>
      <c r="N69" s="4"/>
      <c r="O69" s="4"/>
      <c r="P69" s="4"/>
      <c r="Q69" s="4"/>
      <c r="R69" s="4"/>
      <c r="S69" s="4"/>
      <c r="T69" s="4"/>
      <c r="U69" s="4"/>
      <c r="V69" s="4"/>
      <c r="W69" s="4"/>
      <c r="X69" s="4"/>
      <c r="Y69" s="4"/>
      <c r="Z69" s="4"/>
    </row>
    <row r="70" spans="1:26" ht="12.75" customHeight="1">
      <c r="A70" s="25"/>
      <c r="B70" s="4"/>
      <c r="C70" s="4"/>
      <c r="D70" s="4"/>
      <c r="E70" s="4"/>
      <c r="F70" s="4"/>
      <c r="G70" s="4"/>
      <c r="H70" s="4"/>
      <c r="I70" s="4"/>
      <c r="J70" s="4"/>
      <c r="K70" s="4"/>
      <c r="L70" s="4"/>
      <c r="M70" s="4"/>
      <c r="N70" s="4"/>
      <c r="O70" s="4"/>
      <c r="P70" s="4"/>
      <c r="Q70" s="4"/>
      <c r="R70" s="4"/>
      <c r="S70" s="4"/>
      <c r="T70" s="4"/>
      <c r="U70" s="4"/>
      <c r="V70" s="4"/>
      <c r="W70" s="4"/>
      <c r="X70" s="4"/>
      <c r="Y70" s="4"/>
      <c r="Z70" s="4"/>
    </row>
    <row r="71" spans="1:26" ht="12.75" customHeight="1">
      <c r="A71" s="25"/>
      <c r="B71" s="4"/>
      <c r="C71" s="4"/>
      <c r="D71" s="4"/>
      <c r="E71" s="4"/>
      <c r="F71" s="4"/>
      <c r="G71" s="4"/>
      <c r="H71" s="4"/>
      <c r="I71" s="4"/>
      <c r="J71" s="4"/>
      <c r="K71" s="4"/>
      <c r="L71" s="4"/>
      <c r="M71" s="4"/>
      <c r="N71" s="4"/>
      <c r="O71" s="4"/>
      <c r="P71" s="4"/>
      <c r="Q71" s="4"/>
      <c r="R71" s="4"/>
      <c r="S71" s="4"/>
      <c r="T71" s="4"/>
      <c r="U71" s="4"/>
      <c r="V71" s="4"/>
      <c r="W71" s="4"/>
      <c r="X71" s="4"/>
      <c r="Y71" s="4"/>
      <c r="Z71" s="4"/>
    </row>
    <row r="72" spans="1:26" ht="12.75" customHeight="1">
      <c r="A72" s="25"/>
      <c r="B72" s="4"/>
      <c r="C72" s="4"/>
      <c r="D72" s="4"/>
      <c r="E72" s="4"/>
      <c r="F72" s="4"/>
      <c r="G72" s="4"/>
      <c r="H72" s="4"/>
      <c r="I72" s="4"/>
      <c r="J72" s="4"/>
      <c r="K72" s="4"/>
      <c r="L72" s="4"/>
      <c r="M72" s="4"/>
      <c r="N72" s="4"/>
      <c r="O72" s="4"/>
      <c r="P72" s="4"/>
      <c r="Q72" s="4"/>
      <c r="R72" s="4"/>
      <c r="S72" s="4"/>
      <c r="T72" s="4"/>
      <c r="U72" s="4"/>
      <c r="V72" s="4"/>
      <c r="W72" s="4"/>
      <c r="X72" s="4"/>
      <c r="Y72" s="4"/>
      <c r="Z72" s="4"/>
    </row>
    <row r="73" spans="1:26" ht="12.75" customHeight="1">
      <c r="A73" s="25"/>
      <c r="B73" s="4"/>
      <c r="C73" s="4"/>
      <c r="D73" s="4"/>
      <c r="E73" s="4"/>
      <c r="F73" s="4"/>
      <c r="G73" s="4"/>
      <c r="H73" s="4"/>
      <c r="I73" s="4"/>
      <c r="J73" s="4"/>
      <c r="K73" s="4"/>
      <c r="L73" s="4"/>
      <c r="M73" s="4"/>
      <c r="N73" s="4"/>
      <c r="O73" s="4"/>
      <c r="P73" s="4"/>
      <c r="Q73" s="4"/>
      <c r="R73" s="4"/>
      <c r="S73" s="4"/>
      <c r="T73" s="4"/>
      <c r="U73" s="4"/>
      <c r="V73" s="4"/>
      <c r="W73" s="4"/>
      <c r="X73" s="4"/>
      <c r="Y73" s="4"/>
      <c r="Z73" s="4"/>
    </row>
    <row r="74" spans="1:26" ht="12.75" customHeight="1">
      <c r="A74" s="25"/>
      <c r="B74" s="4"/>
      <c r="C74" s="4"/>
      <c r="D74" s="4"/>
      <c r="E74" s="4"/>
      <c r="F74" s="4"/>
      <c r="G74" s="4"/>
      <c r="H74" s="4"/>
      <c r="I74" s="4"/>
      <c r="J74" s="4"/>
      <c r="K74" s="4"/>
      <c r="L74" s="4"/>
      <c r="M74" s="4"/>
      <c r="N74" s="4"/>
      <c r="O74" s="4"/>
      <c r="P74" s="4"/>
      <c r="Q74" s="4"/>
      <c r="R74" s="4"/>
      <c r="S74" s="4"/>
      <c r="T74" s="4"/>
      <c r="U74" s="4"/>
      <c r="V74" s="4"/>
      <c r="W74" s="4"/>
      <c r="X74" s="4"/>
      <c r="Y74" s="4"/>
      <c r="Z74" s="4"/>
    </row>
    <row r="75" spans="1:26" ht="12.75" customHeight="1">
      <c r="A75" s="25"/>
      <c r="B75" s="4"/>
      <c r="C75" s="4"/>
      <c r="D75" s="4"/>
      <c r="E75" s="4"/>
      <c r="F75" s="4"/>
      <c r="G75" s="4"/>
      <c r="H75" s="4"/>
      <c r="I75" s="4"/>
      <c r="J75" s="4"/>
      <c r="K75" s="4"/>
      <c r="L75" s="4"/>
      <c r="M75" s="4"/>
      <c r="N75" s="4"/>
      <c r="O75" s="4"/>
      <c r="P75" s="4"/>
      <c r="Q75" s="4"/>
      <c r="R75" s="4"/>
      <c r="S75" s="4"/>
      <c r="T75" s="4"/>
      <c r="U75" s="4"/>
      <c r="V75" s="4"/>
      <c r="W75" s="4"/>
      <c r="X75" s="4"/>
      <c r="Y75" s="4"/>
      <c r="Z75" s="4"/>
    </row>
    <row r="76" spans="1:26" ht="12.75" customHeight="1">
      <c r="A76" s="25"/>
      <c r="B76" s="4"/>
      <c r="C76" s="4"/>
      <c r="D76" s="4"/>
      <c r="E76" s="4"/>
      <c r="F76" s="4"/>
      <c r="G76" s="4"/>
      <c r="H76" s="4"/>
      <c r="I76" s="4"/>
      <c r="J76" s="4"/>
      <c r="K76" s="4"/>
      <c r="L76" s="4"/>
      <c r="M76" s="4"/>
      <c r="N76" s="4"/>
      <c r="O76" s="4"/>
      <c r="P76" s="4"/>
      <c r="Q76" s="4"/>
      <c r="R76" s="4"/>
      <c r="S76" s="4"/>
      <c r="T76" s="4"/>
      <c r="U76" s="4"/>
      <c r="V76" s="4"/>
      <c r="W76" s="4"/>
      <c r="X76" s="4"/>
      <c r="Y76" s="4"/>
      <c r="Z76" s="4"/>
    </row>
    <row r="77" spans="1:26" ht="12.75" customHeight="1">
      <c r="A77" s="25"/>
      <c r="B77" s="4"/>
      <c r="C77" s="4"/>
      <c r="D77" s="4"/>
      <c r="E77" s="4"/>
      <c r="F77" s="4"/>
      <c r="G77" s="4"/>
      <c r="H77" s="4"/>
      <c r="I77" s="4"/>
      <c r="J77" s="4"/>
      <c r="K77" s="4"/>
      <c r="L77" s="4"/>
      <c r="M77" s="4"/>
      <c r="N77" s="4"/>
      <c r="O77" s="4"/>
      <c r="P77" s="4"/>
      <c r="Q77" s="4"/>
      <c r="R77" s="4"/>
      <c r="S77" s="4"/>
      <c r="T77" s="4"/>
      <c r="U77" s="4"/>
      <c r="V77" s="4"/>
      <c r="W77" s="4"/>
      <c r="X77" s="4"/>
      <c r="Y77" s="4"/>
      <c r="Z77" s="4"/>
    </row>
    <row r="78" spans="1:26" ht="12.75" customHeight="1">
      <c r="A78" s="25"/>
      <c r="B78" s="4"/>
      <c r="C78" s="4"/>
      <c r="D78" s="4"/>
      <c r="E78" s="4"/>
      <c r="F78" s="4"/>
      <c r="G78" s="4"/>
      <c r="H78" s="4"/>
      <c r="I78" s="4"/>
      <c r="J78" s="4"/>
      <c r="K78" s="4"/>
      <c r="L78" s="4"/>
      <c r="M78" s="4"/>
      <c r="N78" s="4"/>
      <c r="O78" s="4"/>
      <c r="P78" s="4"/>
      <c r="Q78" s="4"/>
      <c r="R78" s="4"/>
      <c r="S78" s="4"/>
      <c r="T78" s="4"/>
      <c r="U78" s="4"/>
      <c r="V78" s="4"/>
      <c r="W78" s="4"/>
      <c r="X78" s="4"/>
      <c r="Y78" s="4"/>
      <c r="Z78" s="4"/>
    </row>
    <row r="79" spans="1:26" ht="12.75" customHeight="1">
      <c r="A79" s="25"/>
      <c r="B79" s="4"/>
      <c r="C79" s="4"/>
      <c r="D79" s="4"/>
      <c r="E79" s="4"/>
      <c r="F79" s="4"/>
      <c r="G79" s="4"/>
      <c r="H79" s="4"/>
      <c r="I79" s="4"/>
      <c r="J79" s="4"/>
      <c r="K79" s="4"/>
      <c r="L79" s="4"/>
      <c r="M79" s="4"/>
      <c r="N79" s="4"/>
      <c r="O79" s="4"/>
      <c r="P79" s="4"/>
      <c r="Q79" s="4"/>
      <c r="R79" s="4"/>
      <c r="S79" s="4"/>
      <c r="T79" s="4"/>
      <c r="U79" s="4"/>
      <c r="V79" s="4"/>
      <c r="W79" s="4"/>
      <c r="X79" s="4"/>
      <c r="Y79" s="4"/>
      <c r="Z79" s="4"/>
    </row>
    <row r="80" spans="1:26" ht="12.75" customHeight="1">
      <c r="A80" s="25"/>
      <c r="B80" s="4"/>
      <c r="C80" s="4"/>
      <c r="D80" s="4"/>
      <c r="E80" s="4"/>
      <c r="F80" s="4"/>
      <c r="G80" s="4"/>
      <c r="H80" s="4"/>
      <c r="I80" s="4"/>
      <c r="J80" s="4"/>
      <c r="K80" s="4"/>
      <c r="L80" s="4"/>
      <c r="M80" s="4"/>
      <c r="N80" s="4"/>
      <c r="O80" s="4"/>
      <c r="P80" s="4"/>
      <c r="Q80" s="4"/>
      <c r="R80" s="4"/>
      <c r="S80" s="4"/>
      <c r="T80" s="4"/>
      <c r="U80" s="4"/>
      <c r="V80" s="4"/>
      <c r="W80" s="4"/>
      <c r="X80" s="4"/>
      <c r="Y80" s="4"/>
      <c r="Z80" s="4"/>
    </row>
    <row r="81" spans="1:26" ht="12.75" customHeight="1">
      <c r="A81" s="25"/>
      <c r="B81" s="4"/>
      <c r="C81" s="4"/>
      <c r="D81" s="4"/>
      <c r="E81" s="4"/>
      <c r="F81" s="4"/>
      <c r="G81" s="4"/>
      <c r="H81" s="4"/>
      <c r="I81" s="4"/>
      <c r="J81" s="4"/>
      <c r="K81" s="4"/>
      <c r="L81" s="4"/>
      <c r="M81" s="4"/>
      <c r="N81" s="4"/>
      <c r="O81" s="4"/>
      <c r="P81" s="4"/>
      <c r="Q81" s="4"/>
      <c r="R81" s="4"/>
      <c r="S81" s="4"/>
      <c r="T81" s="4"/>
      <c r="U81" s="4"/>
      <c r="V81" s="4"/>
      <c r="W81" s="4"/>
      <c r="X81" s="4"/>
      <c r="Y81" s="4"/>
      <c r="Z81" s="4"/>
    </row>
    <row r="82" spans="1:26" ht="12.75" customHeight="1">
      <c r="A82" s="25"/>
      <c r="B82" s="4"/>
      <c r="C82" s="4"/>
      <c r="D82" s="4"/>
      <c r="E82" s="4"/>
      <c r="F82" s="4"/>
      <c r="G82" s="4"/>
      <c r="H82" s="4"/>
      <c r="I82" s="4"/>
      <c r="J82" s="4"/>
      <c r="K82" s="4"/>
      <c r="L82" s="4"/>
      <c r="M82" s="4"/>
      <c r="N82" s="4"/>
      <c r="O82" s="4"/>
      <c r="P82" s="4"/>
      <c r="Q82" s="4"/>
      <c r="R82" s="4"/>
      <c r="S82" s="4"/>
      <c r="T82" s="4"/>
      <c r="U82" s="4"/>
      <c r="V82" s="4"/>
      <c r="W82" s="4"/>
      <c r="X82" s="4"/>
      <c r="Y82" s="4"/>
      <c r="Z82" s="4"/>
    </row>
    <row r="83" spans="1:26" ht="12.75" customHeight="1">
      <c r="A83" s="25"/>
      <c r="B83" s="4"/>
      <c r="C83" s="4"/>
      <c r="D83" s="4"/>
      <c r="E83" s="4"/>
      <c r="F83" s="4"/>
      <c r="G83" s="4"/>
      <c r="H83" s="4"/>
      <c r="I83" s="4"/>
      <c r="J83" s="4"/>
      <c r="K83" s="4"/>
      <c r="L83" s="4"/>
      <c r="M83" s="4"/>
      <c r="N83" s="4"/>
      <c r="O83" s="4"/>
      <c r="P83" s="4"/>
      <c r="Q83" s="4"/>
      <c r="R83" s="4"/>
      <c r="S83" s="4"/>
      <c r="T83" s="4"/>
      <c r="U83" s="4"/>
      <c r="V83" s="4"/>
      <c r="W83" s="4"/>
      <c r="X83" s="4"/>
      <c r="Y83" s="4"/>
      <c r="Z83" s="4"/>
    </row>
    <row r="84" spans="1:26" ht="12.75" customHeight="1">
      <c r="A84" s="25"/>
      <c r="B84" s="4"/>
      <c r="C84" s="4"/>
      <c r="D84" s="4"/>
      <c r="E84" s="4"/>
      <c r="F84" s="4"/>
      <c r="G84" s="4"/>
      <c r="H84" s="4"/>
      <c r="I84" s="4"/>
      <c r="J84" s="4"/>
      <c r="K84" s="4"/>
      <c r="L84" s="4"/>
      <c r="M84" s="4"/>
      <c r="N84" s="4"/>
      <c r="O84" s="4"/>
      <c r="P84" s="4"/>
      <c r="Q84" s="4"/>
      <c r="R84" s="4"/>
      <c r="S84" s="4"/>
      <c r="T84" s="4"/>
      <c r="U84" s="4"/>
      <c r="V84" s="4"/>
      <c r="W84" s="4"/>
      <c r="X84" s="4"/>
      <c r="Y84" s="4"/>
      <c r="Z84" s="4"/>
    </row>
    <row r="85" spans="1:26" ht="12.75" customHeight="1">
      <c r="A85" s="25"/>
      <c r="B85" s="4"/>
      <c r="C85" s="4"/>
      <c r="D85" s="4"/>
      <c r="E85" s="4"/>
      <c r="F85" s="4"/>
      <c r="G85" s="4"/>
      <c r="H85" s="4"/>
      <c r="I85" s="4"/>
      <c r="J85" s="4"/>
      <c r="K85" s="4"/>
      <c r="L85" s="4"/>
      <c r="M85" s="4"/>
      <c r="N85" s="4"/>
      <c r="O85" s="4"/>
      <c r="P85" s="4"/>
      <c r="Q85" s="4"/>
      <c r="R85" s="4"/>
      <c r="S85" s="4"/>
      <c r="T85" s="4"/>
      <c r="U85" s="4"/>
      <c r="V85" s="4"/>
      <c r="W85" s="4"/>
      <c r="X85" s="4"/>
      <c r="Y85" s="4"/>
      <c r="Z85" s="4"/>
    </row>
    <row r="86" spans="1:26" ht="12.75" customHeight="1">
      <c r="A86" s="25"/>
      <c r="B86" s="4"/>
      <c r="C86" s="4"/>
      <c r="D86" s="4"/>
      <c r="E86" s="4"/>
      <c r="F86" s="4"/>
      <c r="G86" s="4"/>
      <c r="H86" s="4"/>
      <c r="I86" s="4"/>
      <c r="J86" s="4"/>
      <c r="K86" s="4"/>
      <c r="L86" s="4"/>
      <c r="M86" s="4"/>
      <c r="N86" s="4"/>
      <c r="O86" s="4"/>
      <c r="P86" s="4"/>
      <c r="Q86" s="4"/>
      <c r="R86" s="4"/>
      <c r="S86" s="4"/>
      <c r="T86" s="4"/>
      <c r="U86" s="4"/>
      <c r="V86" s="4"/>
      <c r="W86" s="4"/>
      <c r="X86" s="4"/>
      <c r="Y86" s="4"/>
      <c r="Z86" s="4"/>
    </row>
    <row r="87" spans="1:26" ht="12.75" customHeight="1">
      <c r="A87" s="25"/>
      <c r="B87" s="4"/>
      <c r="C87" s="4"/>
      <c r="D87" s="4"/>
      <c r="E87" s="4"/>
      <c r="F87" s="4"/>
      <c r="G87" s="4"/>
      <c r="H87" s="4"/>
      <c r="I87" s="4"/>
      <c r="J87" s="4"/>
      <c r="K87" s="4"/>
      <c r="L87" s="4"/>
      <c r="M87" s="4"/>
      <c r="N87" s="4"/>
      <c r="O87" s="4"/>
      <c r="P87" s="4"/>
      <c r="Q87" s="4"/>
      <c r="R87" s="4"/>
      <c r="S87" s="4"/>
      <c r="T87" s="4"/>
      <c r="U87" s="4"/>
      <c r="V87" s="4"/>
      <c r="W87" s="4"/>
      <c r="X87" s="4"/>
      <c r="Y87" s="4"/>
      <c r="Z87" s="4"/>
    </row>
    <row r="88" spans="1:26" ht="12.75" customHeight="1">
      <c r="A88" s="25"/>
      <c r="B88" s="4"/>
      <c r="C88" s="4"/>
      <c r="D88" s="4"/>
      <c r="E88" s="4"/>
      <c r="F88" s="4"/>
      <c r="G88" s="4"/>
      <c r="H88" s="4"/>
      <c r="I88" s="4"/>
      <c r="J88" s="4"/>
      <c r="K88" s="4"/>
      <c r="L88" s="4"/>
      <c r="M88" s="4"/>
      <c r="N88" s="4"/>
      <c r="O88" s="4"/>
      <c r="P88" s="4"/>
      <c r="Q88" s="4"/>
      <c r="R88" s="4"/>
      <c r="S88" s="4"/>
      <c r="T88" s="4"/>
      <c r="U88" s="4"/>
      <c r="V88" s="4"/>
      <c r="W88" s="4"/>
      <c r="X88" s="4"/>
      <c r="Y88" s="4"/>
      <c r="Z88" s="4"/>
    </row>
    <row r="89" spans="1:26" ht="12.75" customHeight="1">
      <c r="A89" s="25"/>
      <c r="B89" s="4"/>
      <c r="C89" s="4"/>
      <c r="D89" s="4"/>
      <c r="E89" s="4"/>
      <c r="F89" s="4"/>
      <c r="G89" s="4"/>
      <c r="H89" s="4"/>
      <c r="I89" s="4"/>
      <c r="J89" s="4"/>
      <c r="K89" s="4"/>
      <c r="L89" s="4"/>
      <c r="M89" s="4"/>
      <c r="N89" s="4"/>
      <c r="O89" s="4"/>
      <c r="P89" s="4"/>
      <c r="Q89" s="4"/>
      <c r="R89" s="4"/>
      <c r="S89" s="4"/>
      <c r="T89" s="4"/>
      <c r="U89" s="4"/>
      <c r="V89" s="4"/>
      <c r="W89" s="4"/>
      <c r="X89" s="4"/>
      <c r="Y89" s="4"/>
      <c r="Z89" s="4"/>
    </row>
    <row r="90" spans="1:26" ht="12.75" customHeight="1">
      <c r="A90" s="25"/>
      <c r="B90" s="4"/>
      <c r="C90" s="4"/>
      <c r="D90" s="4"/>
      <c r="E90" s="4"/>
      <c r="F90" s="4"/>
      <c r="G90" s="4"/>
      <c r="H90" s="4"/>
      <c r="I90" s="4"/>
      <c r="J90" s="4"/>
      <c r="K90" s="4"/>
      <c r="L90" s="4"/>
      <c r="M90" s="4"/>
      <c r="N90" s="4"/>
      <c r="O90" s="4"/>
      <c r="P90" s="4"/>
      <c r="Q90" s="4"/>
      <c r="R90" s="4"/>
      <c r="S90" s="4"/>
      <c r="T90" s="4"/>
      <c r="U90" s="4"/>
      <c r="V90" s="4"/>
      <c r="W90" s="4"/>
      <c r="X90" s="4"/>
      <c r="Y90" s="4"/>
      <c r="Z90" s="4"/>
    </row>
    <row r="91" spans="1:26" ht="12.75" customHeight="1">
      <c r="A91" s="25"/>
      <c r="B91" s="4"/>
      <c r="C91" s="4"/>
      <c r="D91" s="4"/>
      <c r="E91" s="4"/>
      <c r="F91" s="4"/>
      <c r="G91" s="4"/>
      <c r="H91" s="4"/>
      <c r="I91" s="4"/>
      <c r="J91" s="4"/>
      <c r="K91" s="4"/>
      <c r="L91" s="4"/>
      <c r="M91" s="4"/>
      <c r="N91" s="4"/>
      <c r="O91" s="4"/>
      <c r="P91" s="4"/>
      <c r="Q91" s="4"/>
      <c r="R91" s="4"/>
      <c r="S91" s="4"/>
      <c r="T91" s="4"/>
      <c r="U91" s="4"/>
      <c r="V91" s="4"/>
      <c r="W91" s="4"/>
      <c r="X91" s="4"/>
      <c r="Y91" s="4"/>
      <c r="Z91" s="4"/>
    </row>
    <row r="92" spans="1:26" ht="12.75" customHeight="1">
      <c r="A92" s="25"/>
      <c r="B92" s="4"/>
      <c r="C92" s="4"/>
      <c r="D92" s="4"/>
      <c r="E92" s="4"/>
      <c r="F92" s="4"/>
      <c r="G92" s="4"/>
      <c r="H92" s="4"/>
      <c r="I92" s="4"/>
      <c r="J92" s="4"/>
      <c r="K92" s="4"/>
      <c r="L92" s="4"/>
      <c r="M92" s="4"/>
      <c r="N92" s="4"/>
      <c r="O92" s="4"/>
      <c r="P92" s="4"/>
      <c r="Q92" s="4"/>
      <c r="R92" s="4"/>
      <c r="S92" s="4"/>
      <c r="T92" s="4"/>
      <c r="U92" s="4"/>
      <c r="V92" s="4"/>
      <c r="W92" s="4"/>
      <c r="X92" s="4"/>
      <c r="Y92" s="4"/>
      <c r="Z92" s="4"/>
    </row>
    <row r="93" spans="1:26" ht="12.75" customHeight="1">
      <c r="A93" s="25"/>
      <c r="B93" s="4"/>
      <c r="C93" s="4"/>
      <c r="D93" s="4"/>
      <c r="E93" s="4"/>
      <c r="F93" s="4"/>
      <c r="G93" s="4"/>
      <c r="H93" s="4"/>
      <c r="I93" s="4"/>
      <c r="J93" s="4"/>
      <c r="K93" s="4"/>
      <c r="L93" s="4"/>
      <c r="M93" s="4"/>
      <c r="N93" s="4"/>
      <c r="O93" s="4"/>
      <c r="P93" s="4"/>
      <c r="Q93" s="4"/>
      <c r="R93" s="4"/>
      <c r="S93" s="4"/>
      <c r="T93" s="4"/>
      <c r="U93" s="4"/>
      <c r="V93" s="4"/>
      <c r="W93" s="4"/>
      <c r="X93" s="4"/>
      <c r="Y93" s="4"/>
      <c r="Z93" s="4"/>
    </row>
    <row r="94" spans="1:26" ht="12.75" customHeight="1">
      <c r="A94" s="25"/>
      <c r="B94" s="4"/>
      <c r="C94" s="4"/>
      <c r="D94" s="4"/>
      <c r="E94" s="4"/>
      <c r="F94" s="4"/>
      <c r="G94" s="4"/>
      <c r="H94" s="4"/>
      <c r="I94" s="4"/>
      <c r="J94" s="4"/>
      <c r="K94" s="4"/>
      <c r="L94" s="4"/>
      <c r="M94" s="4"/>
      <c r="N94" s="4"/>
      <c r="O94" s="4"/>
      <c r="P94" s="4"/>
      <c r="Q94" s="4"/>
      <c r="R94" s="4"/>
      <c r="S94" s="4"/>
      <c r="T94" s="4"/>
      <c r="U94" s="4"/>
      <c r="V94" s="4"/>
      <c r="W94" s="4"/>
      <c r="X94" s="4"/>
      <c r="Y94" s="4"/>
      <c r="Z94" s="4"/>
    </row>
    <row r="95" spans="1:26" ht="12.75" customHeight="1">
      <c r="A95" s="25"/>
      <c r="B95" s="4"/>
      <c r="C95" s="4"/>
      <c r="D95" s="4"/>
      <c r="E95" s="4"/>
      <c r="F95" s="4"/>
      <c r="G95" s="4"/>
      <c r="H95" s="4"/>
      <c r="I95" s="4"/>
      <c r="J95" s="4"/>
      <c r="K95" s="4"/>
      <c r="L95" s="4"/>
      <c r="M95" s="4"/>
      <c r="N95" s="4"/>
      <c r="O95" s="4"/>
      <c r="P95" s="4"/>
      <c r="Q95" s="4"/>
      <c r="R95" s="4"/>
      <c r="S95" s="4"/>
      <c r="T95" s="4"/>
      <c r="U95" s="4"/>
      <c r="V95" s="4"/>
      <c r="W95" s="4"/>
      <c r="X95" s="4"/>
      <c r="Y95" s="4"/>
      <c r="Z95" s="4"/>
    </row>
    <row r="96" spans="1:26" ht="12.75" customHeight="1">
      <c r="A96" s="25"/>
      <c r="B96" s="4"/>
      <c r="C96" s="4"/>
      <c r="D96" s="4"/>
      <c r="E96" s="4"/>
      <c r="F96" s="4"/>
      <c r="G96" s="4"/>
      <c r="H96" s="4"/>
      <c r="I96" s="4"/>
      <c r="J96" s="4"/>
      <c r="K96" s="4"/>
      <c r="L96" s="4"/>
      <c r="M96" s="4"/>
      <c r="N96" s="4"/>
      <c r="O96" s="4"/>
      <c r="P96" s="4"/>
      <c r="Q96" s="4"/>
      <c r="R96" s="4"/>
      <c r="S96" s="4"/>
      <c r="T96" s="4"/>
      <c r="U96" s="4"/>
      <c r="V96" s="4"/>
      <c r="W96" s="4"/>
      <c r="X96" s="4"/>
      <c r="Y96" s="4"/>
      <c r="Z96" s="4"/>
    </row>
    <row r="97" spans="1:26" ht="12.75" customHeight="1">
      <c r="A97" s="25"/>
      <c r="B97" s="4"/>
      <c r="C97" s="4"/>
      <c r="D97" s="4"/>
      <c r="E97" s="4"/>
      <c r="F97" s="4"/>
      <c r="G97" s="4"/>
      <c r="H97" s="4"/>
      <c r="I97" s="4"/>
      <c r="J97" s="4"/>
      <c r="K97" s="4"/>
      <c r="L97" s="4"/>
      <c r="M97" s="4"/>
      <c r="N97" s="4"/>
      <c r="O97" s="4"/>
      <c r="P97" s="4"/>
      <c r="Q97" s="4"/>
      <c r="R97" s="4"/>
      <c r="S97" s="4"/>
      <c r="T97" s="4"/>
      <c r="U97" s="4"/>
      <c r="V97" s="4"/>
      <c r="W97" s="4"/>
      <c r="X97" s="4"/>
      <c r="Y97" s="4"/>
      <c r="Z97" s="4"/>
    </row>
    <row r="98" spans="1:26" ht="12.75" customHeight="1">
      <c r="A98" s="25"/>
      <c r="B98" s="4"/>
      <c r="C98" s="4"/>
      <c r="D98" s="4"/>
      <c r="E98" s="4"/>
      <c r="F98" s="4"/>
      <c r="G98" s="4"/>
      <c r="H98" s="4"/>
      <c r="I98" s="4"/>
      <c r="J98" s="4"/>
      <c r="K98" s="4"/>
      <c r="L98" s="4"/>
      <c r="M98" s="4"/>
      <c r="N98" s="4"/>
      <c r="O98" s="4"/>
      <c r="P98" s="4"/>
      <c r="Q98" s="4"/>
      <c r="R98" s="4"/>
      <c r="S98" s="4"/>
      <c r="T98" s="4"/>
      <c r="U98" s="4"/>
      <c r="V98" s="4"/>
      <c r="W98" s="4"/>
      <c r="X98" s="4"/>
      <c r="Y98" s="4"/>
      <c r="Z98" s="4"/>
    </row>
    <row r="99" spans="1:26" ht="12.75" customHeight="1">
      <c r="A99" s="25"/>
      <c r="B99" s="4"/>
      <c r="C99" s="4"/>
      <c r="D99" s="4"/>
      <c r="E99" s="4"/>
      <c r="F99" s="4"/>
      <c r="G99" s="4"/>
      <c r="H99" s="4"/>
      <c r="I99" s="4"/>
      <c r="J99" s="4"/>
      <c r="K99" s="4"/>
      <c r="L99" s="4"/>
      <c r="M99" s="4"/>
      <c r="N99" s="4"/>
      <c r="O99" s="4"/>
      <c r="P99" s="4"/>
      <c r="Q99" s="4"/>
      <c r="R99" s="4"/>
      <c r="S99" s="4"/>
      <c r="T99" s="4"/>
      <c r="U99" s="4"/>
      <c r="V99" s="4"/>
      <c r="W99" s="4"/>
      <c r="X99" s="4"/>
      <c r="Y99" s="4"/>
      <c r="Z99" s="4"/>
    </row>
    <row r="100" spans="1:26" ht="12.75" customHeight="1">
      <c r="A100" s="25"/>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2.75" customHeight="1">
      <c r="A101" s="25"/>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2.75" customHeight="1">
      <c r="A102" s="25"/>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2.75" customHeight="1">
      <c r="A103" s="25"/>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2.75" customHeight="1">
      <c r="A104" s="25"/>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2.75" customHeight="1">
      <c r="A105" s="25"/>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2.75" customHeight="1">
      <c r="A106" s="25"/>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2.75" customHeight="1">
      <c r="A107" s="25"/>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2.75" customHeight="1">
      <c r="A108" s="25"/>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2.75" customHeight="1">
      <c r="A109" s="25"/>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2.75" customHeight="1">
      <c r="A110" s="25"/>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2.75" customHeight="1">
      <c r="A111" s="25"/>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2.75" customHeight="1">
      <c r="A112" s="25"/>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2.75" customHeight="1">
      <c r="A113" s="25"/>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2.75" customHeight="1">
      <c r="A114" s="25"/>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2.75" customHeight="1">
      <c r="A115" s="25"/>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2.75" customHeight="1">
      <c r="A116" s="25"/>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2.75" customHeight="1">
      <c r="A117" s="25"/>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2.75" customHeight="1">
      <c r="A118" s="25"/>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2.75" customHeight="1">
      <c r="A119" s="25"/>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2.75" customHeight="1">
      <c r="A120" s="25"/>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2.75" customHeight="1">
      <c r="A121" s="25"/>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2.75" customHeight="1">
      <c r="A122" s="25"/>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2.75" customHeight="1">
      <c r="A123" s="25"/>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2.75" customHeight="1">
      <c r="A124" s="25"/>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2.75" customHeight="1">
      <c r="A125" s="25"/>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2.75" customHeight="1">
      <c r="A126" s="25"/>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2.75" customHeight="1">
      <c r="A127" s="25"/>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2.75" customHeight="1">
      <c r="A128" s="25"/>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2.75" customHeight="1">
      <c r="A129" s="25"/>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2.75" customHeight="1">
      <c r="A130" s="25"/>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2.75" customHeight="1">
      <c r="A131" s="25"/>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75" customHeight="1">
      <c r="A132" s="25"/>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75" customHeight="1">
      <c r="A133" s="25"/>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2.75" customHeight="1">
      <c r="A134" s="25"/>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2.75" customHeight="1">
      <c r="A135" s="25"/>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2.75" customHeight="1">
      <c r="A136" s="25"/>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2.75" customHeight="1">
      <c r="A137" s="25"/>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2.75" customHeight="1">
      <c r="A138" s="25"/>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2.75" customHeight="1">
      <c r="A139" s="25"/>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2.75" customHeight="1">
      <c r="A140" s="25"/>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2.75" customHeight="1">
      <c r="A141" s="25"/>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2.75" customHeight="1">
      <c r="A142" s="25"/>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2.75" customHeight="1">
      <c r="A143" s="25"/>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2.75" customHeight="1">
      <c r="A144" s="25"/>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2.75" customHeight="1">
      <c r="A145" s="25"/>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2.75" customHeight="1">
      <c r="A146" s="25"/>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2.75" customHeight="1">
      <c r="A147" s="25"/>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2.75" customHeight="1">
      <c r="A148" s="25"/>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2.75" customHeight="1">
      <c r="A149" s="25"/>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2.75" customHeight="1">
      <c r="A150" s="25"/>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2.75" customHeight="1">
      <c r="A151" s="25"/>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2.75" customHeight="1">
      <c r="A152" s="25"/>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2.75" customHeight="1">
      <c r="A153" s="25"/>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2.75" customHeight="1">
      <c r="A154" s="25"/>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2.75" customHeight="1">
      <c r="A155" s="25"/>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2.75" customHeight="1">
      <c r="A156" s="25"/>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2.75" customHeight="1">
      <c r="A157" s="25"/>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2.75" customHeight="1">
      <c r="A158" s="25"/>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2.75" customHeight="1">
      <c r="A159" s="25"/>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2.75" customHeight="1">
      <c r="A160" s="25"/>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2.75" customHeight="1">
      <c r="A161" s="25"/>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2.75" customHeight="1">
      <c r="A162" s="25"/>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2.75" customHeight="1">
      <c r="A163" s="25"/>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2.75" customHeight="1">
      <c r="A164" s="25"/>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2.75" customHeight="1">
      <c r="A165" s="25"/>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2.75" customHeight="1">
      <c r="A166" s="25"/>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2.75" customHeight="1">
      <c r="A167" s="25"/>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2.75" customHeight="1">
      <c r="A168" s="25"/>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2.75" customHeight="1">
      <c r="A169" s="25"/>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2.75" customHeight="1">
      <c r="A170" s="25"/>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2.75" customHeight="1">
      <c r="A171" s="25"/>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2.75" customHeight="1">
      <c r="A172" s="25"/>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2.75" customHeight="1">
      <c r="A173" s="25"/>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2.75" customHeight="1">
      <c r="A174" s="25"/>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2.75" customHeight="1">
      <c r="A175" s="25"/>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2.75" customHeight="1">
      <c r="A176" s="25"/>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2.75" customHeight="1">
      <c r="A177" s="25"/>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2.75" customHeight="1">
      <c r="A178" s="25"/>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2.75" customHeight="1">
      <c r="A179" s="25"/>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2.75" customHeight="1">
      <c r="A180" s="25"/>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2.75" customHeight="1">
      <c r="A181" s="25"/>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75" customHeight="1">
      <c r="A182" s="25"/>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2.75" customHeight="1">
      <c r="A183" s="25"/>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2.75" customHeight="1">
      <c r="A184" s="25"/>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2.75" customHeight="1">
      <c r="A185" s="25"/>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2.75" customHeight="1">
      <c r="A186" s="25"/>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2.75" customHeight="1">
      <c r="A187" s="25"/>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2.75" customHeight="1">
      <c r="A188" s="25"/>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2.75" customHeight="1">
      <c r="A189" s="25"/>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2.75" customHeight="1">
      <c r="A190" s="25"/>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2.75" customHeight="1">
      <c r="A191" s="25"/>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2.75" customHeight="1">
      <c r="A192" s="25"/>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2.75" customHeight="1">
      <c r="A193" s="25"/>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2.75" customHeight="1">
      <c r="A194" s="25"/>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75" customHeight="1">
      <c r="A195" s="25"/>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75" customHeight="1">
      <c r="A196" s="25"/>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75" customHeight="1">
      <c r="A197" s="25"/>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75" customHeight="1">
      <c r="A198" s="25"/>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75" customHeight="1">
      <c r="A199" s="25"/>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75" customHeight="1">
      <c r="A200" s="25"/>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75" customHeight="1">
      <c r="A201" s="25"/>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75" customHeight="1">
      <c r="A202" s="25"/>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75" customHeight="1">
      <c r="A203" s="25"/>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75" customHeight="1">
      <c r="A204" s="25"/>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75" customHeight="1">
      <c r="A205" s="25"/>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75" customHeight="1">
      <c r="A206" s="25"/>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75" customHeight="1">
      <c r="A207" s="25"/>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75" customHeight="1">
      <c r="A208" s="25"/>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75" customHeight="1">
      <c r="A209" s="25"/>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75" customHeight="1">
      <c r="A210" s="25"/>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75" customHeight="1">
      <c r="A211" s="25"/>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75" customHeight="1">
      <c r="A212" s="25"/>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75" customHeight="1">
      <c r="A213" s="25"/>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75" customHeight="1">
      <c r="A214" s="25"/>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75" customHeight="1">
      <c r="A215" s="25"/>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75" customHeight="1">
      <c r="A216" s="25"/>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75" customHeight="1">
      <c r="A217" s="25"/>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75" customHeight="1">
      <c r="A218" s="25"/>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75" customHeight="1">
      <c r="A219" s="25"/>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75" customHeight="1">
      <c r="A220" s="25"/>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75" customHeight="1">
      <c r="A221" s="25"/>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2.75" customHeight="1">
      <c r="A222" s="25"/>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2.75" customHeight="1">
      <c r="A223" s="25"/>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2.75" customHeight="1">
      <c r="A224" s="25"/>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2.75" customHeight="1">
      <c r="A225" s="25"/>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2.75" customHeight="1">
      <c r="A226" s="25"/>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2.75" customHeight="1">
      <c r="A227" s="25"/>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2.75" customHeight="1">
      <c r="A228" s="25"/>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2.75" customHeight="1">
      <c r="A229" s="25"/>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2.75" customHeight="1">
      <c r="A230" s="25"/>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2.75" customHeight="1">
      <c r="A231" s="25"/>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2.75" customHeight="1">
      <c r="A232" s="25"/>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2.75" customHeight="1">
      <c r="A233" s="25"/>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2.75" customHeight="1">
      <c r="A234" s="25"/>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2.75" customHeight="1">
      <c r="A235" s="25"/>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2.75" customHeight="1">
      <c r="A236" s="25"/>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2.75" customHeight="1">
      <c r="A237" s="25"/>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2.75" customHeight="1">
      <c r="A238" s="25"/>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2.75" customHeight="1">
      <c r="A239" s="25"/>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2.75" customHeight="1">
      <c r="A240" s="25"/>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2.75" customHeight="1">
      <c r="A241" s="25"/>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2.75" customHeight="1">
      <c r="A242" s="25"/>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2.75" customHeight="1">
      <c r="A243" s="25"/>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2.75" customHeight="1">
      <c r="A244" s="25"/>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2.75" customHeight="1">
      <c r="A245" s="25"/>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2.75" customHeight="1">
      <c r="A246" s="25"/>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2.75" customHeight="1">
      <c r="A247" s="25"/>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2.75" customHeight="1">
      <c r="A248" s="25"/>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2.75" customHeight="1">
      <c r="A249" s="25"/>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2.75" customHeight="1">
      <c r="A250" s="25"/>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2.75" customHeight="1">
      <c r="A251" s="25"/>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2.75" customHeight="1">
      <c r="A252" s="25"/>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2.75" customHeight="1">
      <c r="A253" s="25"/>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2.75" customHeight="1">
      <c r="A254" s="25"/>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2.75" customHeight="1">
      <c r="A255" s="25"/>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2.75" customHeight="1">
      <c r="A256" s="25"/>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2.75" customHeight="1">
      <c r="A257" s="25"/>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2.75" customHeight="1">
      <c r="A258" s="25"/>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2.75" customHeight="1">
      <c r="A259" s="25"/>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2.75" customHeight="1">
      <c r="A260" s="25"/>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2.75" customHeight="1">
      <c r="A261" s="25"/>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2.75" customHeight="1">
      <c r="A262" s="25"/>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2.75" customHeight="1">
      <c r="A263" s="25"/>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2.75" customHeight="1">
      <c r="A264" s="25"/>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2.75" customHeight="1">
      <c r="A265" s="25"/>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2.75" customHeight="1">
      <c r="A266" s="25"/>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2.75" customHeight="1">
      <c r="A267" s="25"/>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2.75" customHeight="1">
      <c r="A268" s="25"/>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2.75" customHeight="1">
      <c r="A269" s="25"/>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2.75" customHeight="1">
      <c r="A270" s="25"/>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2.75" customHeight="1">
      <c r="A271" s="25"/>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2.75" customHeight="1">
      <c r="A272" s="25"/>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2.75" customHeight="1">
      <c r="A273" s="25"/>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2.75" customHeight="1">
      <c r="A274" s="25"/>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2.75" customHeight="1">
      <c r="A275" s="25"/>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2.75" customHeight="1">
      <c r="A276" s="25"/>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2.75" customHeight="1">
      <c r="A277" s="25"/>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2.75" customHeight="1">
      <c r="A278" s="25"/>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2.75" customHeight="1">
      <c r="A279" s="25"/>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2.75" customHeight="1">
      <c r="A280" s="25"/>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2.75" customHeight="1">
      <c r="A281" s="25"/>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2.75" customHeight="1">
      <c r="A282" s="25"/>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2.75" customHeight="1">
      <c r="A283" s="25"/>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2.75" customHeight="1">
      <c r="A284" s="25"/>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2.75" customHeight="1">
      <c r="A285" s="25"/>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2.75" customHeight="1">
      <c r="A286" s="25"/>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2.75" customHeight="1">
      <c r="A287" s="25"/>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2.75" customHeight="1">
      <c r="A288" s="25"/>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2.75" customHeight="1">
      <c r="A289" s="25"/>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2.75" customHeight="1">
      <c r="A290" s="25"/>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2.75" customHeight="1">
      <c r="A291" s="25"/>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2.75" customHeight="1">
      <c r="A292" s="25"/>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2.75" customHeight="1">
      <c r="A293" s="25"/>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2.75" customHeight="1">
      <c r="A294" s="25"/>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2.75" customHeight="1">
      <c r="A295" s="25"/>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2.75" customHeight="1">
      <c r="A296" s="25"/>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2.75" customHeight="1">
      <c r="A297" s="25"/>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2.75" customHeight="1">
      <c r="A298" s="25"/>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2.75" customHeight="1">
      <c r="A299" s="25"/>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2.75" customHeight="1">
      <c r="A300" s="25"/>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2.75" customHeight="1">
      <c r="A301" s="25"/>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2.75" customHeight="1">
      <c r="A302" s="25"/>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2.75" customHeight="1">
      <c r="A303" s="25"/>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2.75" customHeight="1">
      <c r="A304" s="25"/>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2.75" customHeight="1">
      <c r="A305" s="25"/>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2.75" customHeight="1">
      <c r="A306" s="25"/>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2.75" customHeight="1">
      <c r="A307" s="25"/>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2.75" customHeight="1">
      <c r="A308" s="25"/>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2.75" customHeight="1">
      <c r="A309" s="25"/>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2.75" customHeight="1">
      <c r="A310" s="25"/>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2.75" customHeight="1">
      <c r="A311" s="25"/>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2.75" customHeight="1">
      <c r="A312" s="25"/>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2.75" customHeight="1">
      <c r="A313" s="25"/>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2.75" customHeight="1">
      <c r="A314" s="25"/>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2.75" customHeight="1">
      <c r="A315" s="25"/>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2.75" customHeight="1">
      <c r="A316" s="25"/>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2.75" customHeight="1">
      <c r="A317" s="25"/>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2.75" customHeight="1">
      <c r="A318" s="25"/>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2.75" customHeight="1">
      <c r="A319" s="25"/>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2.75" customHeight="1">
      <c r="A320" s="25"/>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2.75" customHeight="1">
      <c r="A321" s="25"/>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2.75" customHeight="1">
      <c r="A322" s="25"/>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2.75" customHeight="1">
      <c r="A323" s="25"/>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2.75" customHeight="1">
      <c r="A324" s="25"/>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2.75" customHeight="1">
      <c r="A325" s="25"/>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2.75" customHeight="1">
      <c r="A326" s="25"/>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2.75" customHeight="1">
      <c r="A327" s="25"/>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2.75" customHeight="1">
      <c r="A328" s="25"/>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2.75" customHeight="1">
      <c r="A329" s="25"/>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2.75" customHeight="1">
      <c r="A330" s="25"/>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2.75" customHeight="1">
      <c r="A331" s="25"/>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2.75" customHeight="1">
      <c r="A332" s="25"/>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2.75" customHeight="1">
      <c r="A333" s="25"/>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2.75" customHeight="1">
      <c r="A334" s="25"/>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2.75" customHeight="1">
      <c r="A335" s="25"/>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2.75" customHeight="1">
      <c r="A336" s="25"/>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2.75" customHeight="1">
      <c r="A337" s="25"/>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2.75" customHeight="1">
      <c r="A338" s="25"/>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2.75" customHeight="1">
      <c r="A339" s="25"/>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2.75" customHeight="1">
      <c r="A340" s="25"/>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2.75" customHeight="1">
      <c r="A341" s="25"/>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2.75" customHeight="1">
      <c r="A342" s="25"/>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2.75" customHeight="1">
      <c r="A343" s="25"/>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2.75" customHeight="1">
      <c r="A344" s="25"/>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2.75" customHeight="1">
      <c r="A345" s="25"/>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2.75" customHeight="1">
      <c r="A346" s="25"/>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2.75" customHeight="1">
      <c r="A347" s="25"/>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2.75" customHeight="1">
      <c r="A348" s="25"/>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2.75" customHeight="1">
      <c r="A349" s="25"/>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2.75" customHeight="1">
      <c r="A350" s="25"/>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2.75" customHeight="1">
      <c r="A351" s="25"/>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2.75" customHeight="1">
      <c r="A352" s="25"/>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2.75" customHeight="1">
      <c r="A353" s="25"/>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2.75" customHeight="1">
      <c r="A354" s="25"/>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2.75" customHeight="1">
      <c r="A355" s="25"/>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2.75" customHeight="1">
      <c r="A356" s="25"/>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2.75" customHeight="1">
      <c r="A357" s="25"/>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2.75" customHeight="1">
      <c r="A358" s="25"/>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2.75" customHeight="1">
      <c r="A359" s="25"/>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2.75" customHeight="1">
      <c r="A360" s="25"/>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2.75" customHeight="1">
      <c r="A361" s="25"/>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2.75" customHeight="1">
      <c r="A362" s="25"/>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2.75" customHeight="1">
      <c r="A363" s="25"/>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2.75" customHeight="1">
      <c r="A364" s="25"/>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2.75" customHeight="1">
      <c r="A365" s="25"/>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2.75" customHeight="1">
      <c r="A366" s="25"/>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2.75" customHeight="1">
      <c r="A367" s="25"/>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2.75" customHeight="1">
      <c r="A368" s="25"/>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2.75" customHeight="1">
      <c r="A369" s="25"/>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2.75" customHeight="1">
      <c r="A370" s="25"/>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2.75" customHeight="1">
      <c r="A371" s="25"/>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2.75" customHeight="1">
      <c r="A372" s="25"/>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2.75" customHeight="1">
      <c r="A373" s="25"/>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2.75" customHeight="1">
      <c r="A374" s="25"/>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2.75" customHeight="1">
      <c r="A375" s="25"/>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2.75" customHeight="1">
      <c r="A376" s="25"/>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2.75" customHeight="1">
      <c r="A377" s="25"/>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2.75" customHeight="1">
      <c r="A378" s="25"/>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2.75" customHeight="1">
      <c r="A379" s="25"/>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2.75" customHeight="1">
      <c r="A380" s="25"/>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2.75" customHeight="1">
      <c r="A381" s="25"/>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2.75" customHeight="1">
      <c r="A382" s="25"/>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2.75" customHeight="1">
      <c r="A383" s="25"/>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2.75" customHeight="1">
      <c r="A384" s="25"/>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2.75" customHeight="1">
      <c r="A385" s="25"/>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2.75" customHeight="1">
      <c r="A386" s="25"/>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2.75" customHeight="1">
      <c r="A387" s="25"/>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2.75" customHeight="1">
      <c r="A388" s="25"/>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2.75" customHeight="1">
      <c r="A389" s="25"/>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2.75" customHeight="1">
      <c r="A390" s="25"/>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2.75" customHeight="1">
      <c r="A391" s="25"/>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2.75" customHeight="1">
      <c r="A392" s="25"/>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2.75" customHeight="1">
      <c r="A393" s="25"/>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2.75" customHeight="1">
      <c r="A394" s="25"/>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2.75" customHeight="1">
      <c r="A395" s="25"/>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2.75" customHeight="1">
      <c r="A396" s="25"/>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2.75" customHeight="1">
      <c r="A397" s="25"/>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2.75" customHeight="1">
      <c r="A398" s="25"/>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2.75" customHeight="1">
      <c r="A399" s="25"/>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2.75" customHeight="1">
      <c r="A400" s="25"/>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2.75" customHeight="1">
      <c r="A401" s="25"/>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2.75" customHeight="1">
      <c r="A402" s="25"/>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2.75" customHeight="1">
      <c r="A403" s="25"/>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2.75" customHeight="1">
      <c r="A404" s="25"/>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2.75" customHeight="1">
      <c r="A405" s="25"/>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2.75" customHeight="1">
      <c r="A406" s="25"/>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2.75" customHeight="1">
      <c r="A407" s="25"/>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2.75" customHeight="1">
      <c r="A408" s="25"/>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2.75" customHeight="1">
      <c r="A409" s="25"/>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2.75" customHeight="1">
      <c r="A410" s="25"/>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2.75" customHeight="1">
      <c r="A411" s="25"/>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2.75" customHeight="1">
      <c r="A412" s="25"/>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2.75" customHeight="1">
      <c r="A413" s="25"/>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2.75" customHeight="1">
      <c r="A414" s="25"/>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2.75" customHeight="1">
      <c r="A415" s="25"/>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2.75" customHeight="1">
      <c r="A416" s="25"/>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2.75" customHeight="1">
      <c r="A417" s="25"/>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2.75" customHeight="1">
      <c r="A418" s="25"/>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2.75" customHeight="1">
      <c r="A419" s="25"/>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2.75" customHeight="1">
      <c r="A420" s="25"/>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2.75" customHeight="1">
      <c r="A421" s="25"/>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2.75" customHeight="1">
      <c r="A422" s="25"/>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2.75" customHeight="1">
      <c r="A423" s="25"/>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2.75" customHeight="1">
      <c r="A424" s="25"/>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2.75" customHeight="1">
      <c r="A425" s="25"/>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2.75" customHeight="1">
      <c r="A426" s="25"/>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2.75" customHeight="1">
      <c r="A427" s="25"/>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2.75" customHeight="1">
      <c r="A428" s="25"/>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2.75" customHeight="1">
      <c r="A429" s="25"/>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2.75" customHeight="1">
      <c r="A430" s="25"/>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2.75" customHeight="1">
      <c r="A431" s="25"/>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2.75" customHeight="1">
      <c r="A432" s="25"/>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2.75" customHeight="1">
      <c r="A433" s="25"/>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2.75" customHeight="1">
      <c r="A434" s="25"/>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2.75" customHeight="1">
      <c r="A435" s="25"/>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2.75" customHeight="1">
      <c r="A436" s="25"/>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2.75" customHeight="1">
      <c r="A437" s="25"/>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2.75" customHeight="1">
      <c r="A438" s="25"/>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2.75" customHeight="1">
      <c r="A439" s="25"/>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2.75" customHeight="1">
      <c r="A440" s="25"/>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2.75" customHeight="1">
      <c r="A441" s="25"/>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2.75" customHeight="1">
      <c r="A442" s="25"/>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2.75" customHeight="1">
      <c r="A443" s="25"/>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2.75" customHeight="1">
      <c r="A444" s="25"/>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2.75" customHeight="1">
      <c r="A445" s="25"/>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2.75" customHeight="1">
      <c r="A446" s="25"/>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2.75" customHeight="1">
      <c r="A447" s="25"/>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2.75" customHeight="1">
      <c r="A448" s="25"/>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2.75" customHeight="1">
      <c r="A449" s="25"/>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2.75" customHeight="1">
      <c r="A450" s="25"/>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2.75" customHeight="1">
      <c r="A451" s="25"/>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2.75" customHeight="1">
      <c r="A452" s="25"/>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2.75" customHeight="1">
      <c r="A453" s="25"/>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2.75" customHeight="1">
      <c r="A454" s="25"/>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2.75" customHeight="1">
      <c r="A455" s="25"/>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2.75" customHeight="1">
      <c r="A456" s="25"/>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2.75" customHeight="1">
      <c r="A457" s="25"/>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2.75" customHeight="1">
      <c r="A458" s="25"/>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2.75" customHeight="1">
      <c r="A459" s="25"/>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2.75" customHeight="1">
      <c r="A460" s="25"/>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2.75" customHeight="1">
      <c r="A461" s="25"/>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2.75" customHeight="1">
      <c r="A462" s="25"/>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2.75" customHeight="1">
      <c r="A463" s="25"/>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2.75" customHeight="1">
      <c r="A464" s="25"/>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2.75" customHeight="1">
      <c r="A465" s="25"/>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2.75" customHeight="1">
      <c r="A466" s="25"/>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2.75" customHeight="1">
      <c r="A467" s="25"/>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2.75" customHeight="1">
      <c r="A468" s="25"/>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2.75" customHeight="1">
      <c r="A469" s="25"/>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2.75" customHeight="1">
      <c r="A470" s="25"/>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2.75" customHeight="1">
      <c r="A471" s="25"/>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2.75" customHeight="1">
      <c r="A472" s="25"/>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2.75" customHeight="1">
      <c r="A473" s="25"/>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2.75" customHeight="1">
      <c r="A474" s="25"/>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2.75" customHeight="1">
      <c r="A475" s="25"/>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2.75" customHeight="1">
      <c r="A476" s="25"/>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2.75" customHeight="1">
      <c r="A477" s="25"/>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2.75" customHeight="1">
      <c r="A478" s="25"/>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2.75" customHeight="1">
      <c r="A479" s="25"/>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2.75" customHeight="1">
      <c r="A480" s="25"/>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2.75" customHeight="1">
      <c r="A481" s="25"/>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2.75" customHeight="1">
      <c r="A482" s="25"/>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2.75" customHeight="1">
      <c r="A483" s="25"/>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2.75" customHeight="1">
      <c r="A484" s="25"/>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2.75" customHeight="1">
      <c r="A485" s="25"/>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2.75" customHeight="1">
      <c r="A486" s="25"/>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2.75" customHeight="1">
      <c r="A487" s="25"/>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2.75" customHeight="1">
      <c r="A488" s="25"/>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2.75" customHeight="1">
      <c r="A489" s="25"/>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2.75" customHeight="1">
      <c r="A490" s="25"/>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2.75" customHeight="1">
      <c r="A491" s="25"/>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2.75" customHeight="1">
      <c r="A492" s="25"/>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2.75" customHeight="1">
      <c r="A493" s="25"/>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2.75" customHeight="1">
      <c r="A494" s="25"/>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2.75" customHeight="1">
      <c r="A495" s="25"/>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2.75" customHeight="1">
      <c r="A496" s="25"/>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2.75" customHeight="1">
      <c r="A497" s="25"/>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2.75" customHeight="1">
      <c r="A498" s="25"/>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2.75" customHeight="1">
      <c r="A499" s="25"/>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2.75" customHeight="1">
      <c r="A500" s="25"/>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2.75" customHeight="1">
      <c r="A501" s="25"/>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2.75" customHeight="1">
      <c r="A502" s="25"/>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2.75" customHeight="1">
      <c r="A503" s="25"/>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2.75" customHeight="1">
      <c r="A504" s="25"/>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2.75" customHeight="1">
      <c r="A505" s="25"/>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2.75" customHeight="1">
      <c r="A506" s="25"/>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2.75" customHeight="1">
      <c r="A507" s="25"/>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2.75" customHeight="1">
      <c r="A508" s="25"/>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2.75" customHeight="1">
      <c r="A509" s="25"/>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2.75" customHeight="1">
      <c r="A510" s="25"/>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2.75" customHeight="1">
      <c r="A511" s="25"/>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2.75" customHeight="1">
      <c r="A512" s="25"/>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2.75" customHeight="1">
      <c r="A513" s="25"/>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2.75" customHeight="1">
      <c r="A514" s="25"/>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2.75" customHeight="1">
      <c r="A515" s="25"/>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2.75" customHeight="1">
      <c r="A516" s="25"/>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2.75" customHeight="1">
      <c r="A517" s="25"/>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2.75" customHeight="1">
      <c r="A518" s="25"/>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2.75" customHeight="1">
      <c r="A519" s="25"/>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2.75" customHeight="1">
      <c r="A520" s="25"/>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2.75" customHeight="1">
      <c r="A521" s="25"/>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2.75" customHeight="1">
      <c r="A522" s="25"/>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2.75" customHeight="1">
      <c r="A523" s="25"/>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2.75" customHeight="1">
      <c r="A524" s="25"/>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2.75" customHeight="1">
      <c r="A525" s="25"/>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2.75" customHeight="1">
      <c r="A526" s="25"/>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2.75" customHeight="1">
      <c r="A527" s="25"/>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2.75" customHeight="1">
      <c r="A528" s="25"/>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2.75" customHeight="1">
      <c r="A529" s="25"/>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2.75" customHeight="1">
      <c r="A530" s="25"/>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2.75" customHeight="1">
      <c r="A531" s="25"/>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2.75" customHeight="1">
      <c r="A532" s="25"/>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2.75" customHeight="1">
      <c r="A533" s="25"/>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2.75" customHeight="1">
      <c r="A534" s="25"/>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2.75" customHeight="1">
      <c r="A535" s="25"/>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2.75" customHeight="1">
      <c r="A536" s="25"/>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2.75" customHeight="1">
      <c r="A537" s="25"/>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2.75" customHeight="1">
      <c r="A538" s="25"/>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2.75" customHeight="1">
      <c r="A539" s="25"/>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2.75" customHeight="1">
      <c r="A540" s="25"/>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2.75" customHeight="1">
      <c r="A541" s="25"/>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2.75" customHeight="1">
      <c r="A542" s="25"/>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2.75" customHeight="1">
      <c r="A543" s="25"/>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2.75" customHeight="1">
      <c r="A544" s="25"/>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2.75" customHeight="1">
      <c r="A545" s="25"/>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2.75" customHeight="1">
      <c r="A546" s="25"/>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2.75" customHeight="1">
      <c r="A547" s="25"/>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2.75" customHeight="1">
      <c r="A548" s="25"/>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2.75" customHeight="1">
      <c r="A549" s="25"/>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2.75" customHeight="1">
      <c r="A550" s="25"/>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2.75" customHeight="1">
      <c r="A551" s="25"/>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2.75" customHeight="1">
      <c r="A552" s="25"/>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2.75" customHeight="1">
      <c r="A553" s="25"/>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2.75" customHeight="1">
      <c r="A554" s="25"/>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2.75" customHeight="1">
      <c r="A555" s="25"/>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2.75" customHeight="1">
      <c r="A556" s="25"/>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2.75" customHeight="1">
      <c r="A557" s="25"/>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2.75" customHeight="1">
      <c r="A558" s="25"/>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2.75" customHeight="1">
      <c r="A559" s="25"/>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2.75" customHeight="1">
      <c r="A560" s="25"/>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2.75" customHeight="1">
      <c r="A561" s="25"/>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2.75" customHeight="1">
      <c r="A562" s="25"/>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2.75" customHeight="1">
      <c r="A563" s="25"/>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2.75" customHeight="1">
      <c r="A564" s="25"/>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2.75" customHeight="1">
      <c r="A565" s="25"/>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2.75" customHeight="1">
      <c r="A566" s="25"/>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2.75" customHeight="1">
      <c r="A567" s="25"/>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2.75" customHeight="1">
      <c r="A568" s="25"/>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2.75" customHeight="1">
      <c r="A569" s="25"/>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2.75" customHeight="1">
      <c r="A570" s="25"/>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2.75" customHeight="1">
      <c r="A571" s="25"/>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2.75" customHeight="1">
      <c r="A572" s="25"/>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2.75" customHeight="1">
      <c r="A573" s="25"/>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2.75" customHeight="1">
      <c r="A574" s="25"/>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2.75" customHeight="1">
      <c r="A575" s="25"/>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2.75" customHeight="1">
      <c r="A576" s="25"/>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2.75" customHeight="1">
      <c r="A577" s="25"/>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2.75" customHeight="1">
      <c r="A578" s="25"/>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2.75" customHeight="1">
      <c r="A579" s="25"/>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2.75" customHeight="1">
      <c r="A580" s="25"/>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2.75" customHeight="1">
      <c r="A581" s="25"/>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2.75" customHeight="1">
      <c r="A582" s="25"/>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2.75" customHeight="1">
      <c r="A583" s="25"/>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2.75" customHeight="1">
      <c r="A584" s="25"/>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2.75" customHeight="1">
      <c r="A585" s="25"/>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2.75" customHeight="1">
      <c r="A586" s="25"/>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2.75" customHeight="1">
      <c r="A587" s="25"/>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2.75" customHeight="1">
      <c r="A588" s="25"/>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2.75" customHeight="1">
      <c r="A589" s="25"/>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2.75" customHeight="1">
      <c r="A590" s="25"/>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2.75" customHeight="1">
      <c r="A591" s="25"/>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2.75" customHeight="1">
      <c r="A592" s="25"/>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2.75" customHeight="1">
      <c r="A593" s="25"/>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2.75" customHeight="1">
      <c r="A594" s="25"/>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2.75" customHeight="1">
      <c r="A595" s="25"/>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2.75" customHeight="1">
      <c r="A596" s="25"/>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2.75" customHeight="1">
      <c r="A597" s="25"/>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2.75" customHeight="1">
      <c r="A598" s="25"/>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2.75" customHeight="1">
      <c r="A599" s="25"/>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2.75" customHeight="1">
      <c r="A600" s="25"/>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2.75" customHeight="1">
      <c r="A601" s="25"/>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2.75" customHeight="1">
      <c r="A602" s="25"/>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2.75" customHeight="1">
      <c r="A603" s="25"/>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2.75" customHeight="1">
      <c r="A604" s="25"/>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2.75" customHeight="1">
      <c r="A605" s="25"/>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2.75" customHeight="1">
      <c r="A606" s="25"/>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2.75" customHeight="1">
      <c r="A607" s="25"/>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2.75" customHeight="1">
      <c r="A608" s="25"/>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2.75" customHeight="1">
      <c r="A609" s="25"/>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2.75" customHeight="1">
      <c r="A610" s="25"/>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2.75" customHeight="1">
      <c r="A611" s="25"/>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2.75" customHeight="1">
      <c r="A612" s="25"/>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2.75" customHeight="1">
      <c r="A613" s="25"/>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2.75" customHeight="1">
      <c r="A614" s="25"/>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2.75" customHeight="1">
      <c r="A615" s="25"/>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2.75" customHeight="1">
      <c r="A616" s="25"/>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2.75" customHeight="1">
      <c r="A617" s="25"/>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2.75" customHeight="1">
      <c r="A618" s="25"/>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2.75" customHeight="1">
      <c r="A619" s="25"/>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2.75" customHeight="1">
      <c r="A620" s="25"/>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2.75" customHeight="1">
      <c r="A621" s="25"/>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2.75" customHeight="1">
      <c r="A622" s="25"/>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2.75" customHeight="1">
      <c r="A623" s="25"/>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2.75" customHeight="1">
      <c r="A624" s="25"/>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2.75" customHeight="1">
      <c r="A625" s="25"/>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2.75" customHeight="1">
      <c r="A626" s="25"/>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2.75" customHeight="1">
      <c r="A627" s="25"/>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2.75" customHeight="1">
      <c r="A628" s="25"/>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2.75" customHeight="1">
      <c r="A629" s="25"/>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2.75" customHeight="1">
      <c r="A630" s="25"/>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2.75" customHeight="1">
      <c r="A631" s="25"/>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2.75" customHeight="1">
      <c r="A632" s="25"/>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2.75" customHeight="1">
      <c r="A633" s="25"/>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2.75" customHeight="1">
      <c r="A634" s="25"/>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2.75" customHeight="1">
      <c r="A635" s="25"/>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2.75" customHeight="1">
      <c r="A636" s="25"/>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2.75" customHeight="1">
      <c r="A637" s="25"/>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2.75" customHeight="1">
      <c r="A638" s="25"/>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2.75" customHeight="1">
      <c r="A639" s="25"/>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2.75" customHeight="1">
      <c r="A640" s="25"/>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2.75" customHeight="1">
      <c r="A641" s="25"/>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2.75" customHeight="1">
      <c r="A642" s="25"/>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2.75" customHeight="1">
      <c r="A643" s="25"/>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2.75" customHeight="1">
      <c r="A644" s="25"/>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2.75" customHeight="1">
      <c r="A645" s="25"/>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2.75" customHeight="1">
      <c r="A646" s="25"/>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2.75" customHeight="1">
      <c r="A647" s="25"/>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2.75" customHeight="1">
      <c r="A648" s="25"/>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2.75" customHeight="1">
      <c r="A649" s="25"/>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2.75" customHeight="1">
      <c r="A650" s="25"/>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2.75" customHeight="1">
      <c r="A651" s="25"/>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2.75" customHeight="1">
      <c r="A652" s="25"/>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2.75" customHeight="1">
      <c r="A653" s="25"/>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2.75" customHeight="1">
      <c r="A654" s="25"/>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2.75" customHeight="1">
      <c r="A655" s="25"/>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2.75" customHeight="1">
      <c r="A656" s="25"/>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2.75" customHeight="1">
      <c r="A657" s="25"/>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2.75" customHeight="1">
      <c r="A658" s="25"/>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2.75" customHeight="1">
      <c r="A659" s="25"/>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2.75" customHeight="1">
      <c r="A660" s="25"/>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2.75" customHeight="1">
      <c r="A661" s="25"/>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2.75" customHeight="1">
      <c r="A662" s="25"/>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2.75" customHeight="1">
      <c r="A663" s="25"/>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2.75" customHeight="1">
      <c r="A664" s="25"/>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2.75" customHeight="1">
      <c r="A665" s="25"/>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2.75" customHeight="1">
      <c r="A666" s="25"/>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2.75" customHeight="1">
      <c r="A667" s="25"/>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2.75" customHeight="1">
      <c r="A668" s="25"/>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2.75" customHeight="1">
      <c r="A669" s="25"/>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2.75" customHeight="1">
      <c r="A670" s="25"/>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2.75" customHeight="1">
      <c r="A671" s="25"/>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2.75" customHeight="1">
      <c r="A672" s="25"/>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2.75" customHeight="1">
      <c r="A673" s="25"/>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2.75" customHeight="1">
      <c r="A674" s="25"/>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2.75" customHeight="1">
      <c r="A675" s="25"/>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2.75" customHeight="1">
      <c r="A676" s="25"/>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2.75" customHeight="1">
      <c r="A677" s="25"/>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2.75" customHeight="1">
      <c r="A678" s="25"/>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2.75" customHeight="1">
      <c r="A679" s="25"/>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2.75" customHeight="1">
      <c r="A680" s="25"/>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2.75" customHeight="1">
      <c r="A681" s="25"/>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2.75" customHeight="1">
      <c r="A682" s="25"/>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2.75" customHeight="1">
      <c r="A683" s="25"/>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2.75" customHeight="1">
      <c r="A684" s="25"/>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2.75" customHeight="1">
      <c r="A685" s="25"/>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2.75" customHeight="1">
      <c r="A686" s="25"/>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2.75" customHeight="1">
      <c r="A687" s="25"/>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2.75" customHeight="1">
      <c r="A688" s="25"/>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2.75" customHeight="1">
      <c r="A689" s="25"/>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2.75" customHeight="1">
      <c r="A690" s="25"/>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2.75" customHeight="1">
      <c r="A691" s="25"/>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2.75" customHeight="1">
      <c r="A692" s="25"/>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2.75" customHeight="1">
      <c r="A693" s="25"/>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2.75" customHeight="1">
      <c r="A694" s="25"/>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2.75" customHeight="1">
      <c r="A695" s="25"/>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2.75" customHeight="1">
      <c r="A696" s="25"/>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2.75" customHeight="1">
      <c r="A697" s="25"/>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2.75" customHeight="1">
      <c r="A698" s="25"/>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2.75" customHeight="1">
      <c r="A699" s="25"/>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2.75" customHeight="1">
      <c r="A700" s="25"/>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2.75" customHeight="1">
      <c r="A701" s="25"/>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2.75" customHeight="1">
      <c r="A702" s="25"/>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2.75" customHeight="1">
      <c r="A703" s="25"/>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2.75" customHeight="1">
      <c r="A704" s="25"/>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2.75" customHeight="1">
      <c r="A705" s="25"/>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2.75" customHeight="1">
      <c r="A706" s="25"/>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2.75" customHeight="1">
      <c r="A707" s="25"/>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2.75" customHeight="1">
      <c r="A708" s="25"/>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2.75" customHeight="1">
      <c r="A709" s="25"/>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2.75" customHeight="1">
      <c r="A710" s="25"/>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2.75" customHeight="1">
      <c r="A711" s="25"/>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2.75" customHeight="1">
      <c r="A712" s="25"/>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2.75" customHeight="1">
      <c r="A713" s="25"/>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2.75" customHeight="1">
      <c r="A714" s="25"/>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2.75" customHeight="1">
      <c r="A715" s="25"/>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2.75" customHeight="1">
      <c r="A716" s="25"/>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2.75" customHeight="1">
      <c r="A717" s="25"/>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2.75" customHeight="1">
      <c r="A718" s="25"/>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2.75" customHeight="1">
      <c r="A719" s="25"/>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2.75" customHeight="1">
      <c r="A720" s="25"/>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2.75" customHeight="1">
      <c r="A721" s="25"/>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2.75" customHeight="1">
      <c r="A722" s="25"/>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2.75" customHeight="1">
      <c r="A723" s="25"/>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2.75" customHeight="1">
      <c r="A724" s="25"/>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2.75" customHeight="1">
      <c r="A725" s="25"/>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2.75" customHeight="1">
      <c r="A726" s="25"/>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2.75" customHeight="1">
      <c r="A727" s="25"/>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2.75" customHeight="1">
      <c r="A728" s="25"/>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2.75" customHeight="1">
      <c r="A729" s="25"/>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2.75" customHeight="1">
      <c r="A730" s="25"/>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2.75" customHeight="1">
      <c r="A731" s="25"/>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2.75" customHeight="1">
      <c r="A732" s="25"/>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2.75" customHeight="1">
      <c r="A733" s="25"/>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2.75" customHeight="1">
      <c r="A734" s="25"/>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2.75" customHeight="1">
      <c r="A735" s="25"/>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2.75" customHeight="1">
      <c r="A736" s="25"/>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2.75" customHeight="1">
      <c r="A737" s="25"/>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2.75" customHeight="1">
      <c r="A738" s="25"/>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2.75" customHeight="1">
      <c r="A739" s="25"/>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2.75" customHeight="1">
      <c r="A740" s="25"/>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2.75" customHeight="1">
      <c r="A741" s="25"/>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2.75" customHeight="1">
      <c r="A742" s="25"/>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2.75" customHeight="1">
      <c r="A743" s="25"/>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2.75" customHeight="1">
      <c r="A744" s="25"/>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2.75" customHeight="1">
      <c r="A745" s="25"/>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2.75" customHeight="1">
      <c r="A746" s="25"/>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2.75" customHeight="1">
      <c r="A747" s="25"/>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2.75" customHeight="1">
      <c r="A748" s="25"/>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2.75" customHeight="1">
      <c r="A749" s="25"/>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2.75" customHeight="1">
      <c r="A750" s="25"/>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2.75" customHeight="1">
      <c r="A751" s="25"/>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2.75" customHeight="1">
      <c r="A752" s="25"/>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2.75" customHeight="1">
      <c r="A753" s="25"/>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2.75" customHeight="1">
      <c r="A754" s="25"/>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2.75" customHeight="1">
      <c r="A755" s="25"/>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2.75" customHeight="1">
      <c r="A756" s="25"/>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2.75" customHeight="1">
      <c r="A757" s="25"/>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2.75" customHeight="1">
      <c r="A758" s="25"/>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2.75" customHeight="1">
      <c r="A759" s="25"/>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2.75" customHeight="1">
      <c r="A760" s="25"/>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2.75" customHeight="1">
      <c r="A761" s="25"/>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2.75" customHeight="1">
      <c r="A762" s="25"/>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2.75" customHeight="1">
      <c r="A763" s="25"/>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2.75" customHeight="1">
      <c r="A764" s="25"/>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2.75" customHeight="1">
      <c r="A765" s="25"/>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2.75" customHeight="1">
      <c r="A766" s="25"/>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2.75" customHeight="1">
      <c r="A767" s="25"/>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2.75" customHeight="1">
      <c r="A768" s="25"/>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2.75" customHeight="1">
      <c r="A769" s="25"/>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2.75" customHeight="1">
      <c r="A770" s="25"/>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2.75" customHeight="1">
      <c r="A771" s="25"/>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2.75" customHeight="1">
      <c r="A772" s="25"/>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2.75" customHeight="1">
      <c r="A773" s="25"/>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2.75" customHeight="1">
      <c r="A774" s="25"/>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2.75" customHeight="1">
      <c r="A775" s="25"/>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2.75" customHeight="1">
      <c r="A776" s="25"/>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2.75" customHeight="1">
      <c r="A777" s="25"/>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2.75" customHeight="1">
      <c r="A778" s="25"/>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2.75" customHeight="1">
      <c r="A779" s="25"/>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2.75" customHeight="1">
      <c r="A780" s="25"/>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2.75" customHeight="1">
      <c r="A781" s="25"/>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2.75" customHeight="1">
      <c r="A782" s="25"/>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2.75" customHeight="1">
      <c r="A783" s="25"/>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2.75" customHeight="1">
      <c r="A784" s="25"/>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2.75" customHeight="1">
      <c r="A785" s="25"/>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2.75" customHeight="1">
      <c r="A786" s="25"/>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2.75" customHeight="1">
      <c r="A787" s="25"/>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2.75" customHeight="1">
      <c r="A788" s="25"/>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2.75" customHeight="1">
      <c r="A789" s="25"/>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2.75" customHeight="1">
      <c r="A790" s="25"/>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2.75" customHeight="1">
      <c r="A791" s="25"/>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2.75" customHeight="1">
      <c r="A792" s="25"/>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2.75" customHeight="1">
      <c r="A793" s="25"/>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2.75" customHeight="1">
      <c r="A794" s="25"/>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2.75" customHeight="1">
      <c r="A795" s="25"/>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2.75" customHeight="1">
      <c r="A796" s="25"/>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2.75" customHeight="1">
      <c r="A797" s="25"/>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2.75" customHeight="1">
      <c r="A798" s="25"/>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2.75" customHeight="1">
      <c r="A799" s="25"/>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2.75" customHeight="1">
      <c r="A800" s="25"/>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2.75" customHeight="1">
      <c r="A801" s="25"/>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2.75" customHeight="1">
      <c r="A802" s="25"/>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2.75" customHeight="1">
      <c r="A803" s="25"/>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2.75" customHeight="1">
      <c r="A804" s="25"/>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2.75" customHeight="1">
      <c r="A805" s="25"/>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2.75" customHeight="1">
      <c r="A806" s="25"/>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2.75" customHeight="1">
      <c r="A807" s="25"/>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2.75" customHeight="1">
      <c r="A808" s="25"/>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2.75" customHeight="1">
      <c r="A809" s="25"/>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2.75" customHeight="1">
      <c r="A810" s="25"/>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2.75" customHeight="1">
      <c r="A811" s="25"/>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2.75" customHeight="1">
      <c r="A812" s="25"/>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2.75" customHeight="1">
      <c r="A813" s="25"/>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2.75" customHeight="1">
      <c r="A814" s="25"/>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2.75" customHeight="1">
      <c r="A815" s="25"/>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2.75" customHeight="1">
      <c r="A816" s="25"/>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2.75" customHeight="1">
      <c r="A817" s="25"/>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2.75" customHeight="1">
      <c r="A818" s="25"/>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2.75" customHeight="1">
      <c r="A819" s="25"/>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2.75" customHeight="1">
      <c r="A820" s="25"/>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2.75" customHeight="1">
      <c r="A821" s="25"/>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2.75" customHeight="1">
      <c r="A822" s="25"/>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2.75" customHeight="1">
      <c r="A823" s="25"/>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2.75" customHeight="1">
      <c r="A824" s="25"/>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2.75" customHeight="1">
      <c r="A825" s="25"/>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2.75" customHeight="1">
      <c r="A826" s="25"/>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2.75" customHeight="1">
      <c r="A827" s="25"/>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2.75" customHeight="1">
      <c r="A828" s="25"/>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2.75" customHeight="1">
      <c r="A829" s="25"/>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2.75" customHeight="1">
      <c r="A830" s="25"/>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2.75" customHeight="1">
      <c r="A831" s="25"/>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2.75" customHeight="1">
      <c r="A832" s="25"/>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2.75" customHeight="1">
      <c r="A833" s="25"/>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2.75" customHeight="1">
      <c r="A834" s="25"/>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2.75" customHeight="1">
      <c r="A835" s="25"/>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2.75" customHeight="1">
      <c r="A836" s="25"/>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2.75" customHeight="1">
      <c r="A837" s="25"/>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2.75" customHeight="1">
      <c r="A838" s="25"/>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2.75" customHeight="1">
      <c r="A839" s="25"/>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2.75" customHeight="1">
      <c r="A840" s="25"/>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2.75" customHeight="1">
      <c r="A841" s="25"/>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2.75" customHeight="1">
      <c r="A842" s="25"/>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2.75" customHeight="1">
      <c r="A843" s="25"/>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2.75" customHeight="1">
      <c r="A844" s="25"/>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2.75" customHeight="1">
      <c r="A845" s="25"/>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2.75" customHeight="1">
      <c r="A846" s="25"/>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2.75" customHeight="1">
      <c r="A847" s="25"/>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2.75" customHeight="1">
      <c r="A848" s="25"/>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2.75" customHeight="1">
      <c r="A849" s="25"/>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2.75" customHeight="1">
      <c r="A850" s="25"/>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2.75" customHeight="1">
      <c r="A851" s="25"/>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2.75" customHeight="1">
      <c r="A852" s="25"/>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2.75" customHeight="1">
      <c r="A853" s="25"/>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2.75" customHeight="1">
      <c r="A854" s="25"/>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2.75" customHeight="1">
      <c r="A855" s="25"/>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2.75" customHeight="1">
      <c r="A856" s="25"/>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2.75" customHeight="1">
      <c r="A857" s="25"/>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2.75" customHeight="1">
      <c r="A858" s="25"/>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2.75" customHeight="1">
      <c r="A859" s="25"/>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2.75" customHeight="1">
      <c r="A860" s="25"/>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2.75" customHeight="1">
      <c r="A861" s="25"/>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2.75" customHeight="1">
      <c r="A862" s="25"/>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2.75" customHeight="1">
      <c r="A863" s="25"/>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2.75" customHeight="1">
      <c r="A864" s="25"/>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2.75" customHeight="1">
      <c r="A865" s="25"/>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2.75" customHeight="1">
      <c r="A866" s="25"/>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2.75" customHeight="1">
      <c r="A867" s="25"/>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2.75" customHeight="1">
      <c r="A868" s="25"/>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2.75" customHeight="1">
      <c r="A869" s="25"/>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2.75" customHeight="1">
      <c r="A870" s="25"/>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2.75" customHeight="1">
      <c r="A871" s="25"/>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2.75" customHeight="1">
      <c r="A872" s="25"/>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2.75" customHeight="1">
      <c r="A873" s="25"/>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2.75" customHeight="1">
      <c r="A874" s="25"/>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2.75" customHeight="1">
      <c r="A875" s="25"/>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2.75" customHeight="1">
      <c r="A876" s="25"/>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2.75" customHeight="1">
      <c r="A877" s="25"/>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2.75" customHeight="1">
      <c r="A878" s="25"/>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2.75" customHeight="1">
      <c r="A879" s="25"/>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2.75" customHeight="1">
      <c r="A880" s="25"/>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2.75" customHeight="1">
      <c r="A881" s="25"/>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2.75" customHeight="1">
      <c r="A882" s="25"/>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2.75" customHeight="1">
      <c r="A883" s="25"/>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2.75" customHeight="1">
      <c r="A884" s="25"/>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2.75" customHeight="1">
      <c r="A885" s="25"/>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2.75" customHeight="1">
      <c r="A886" s="25"/>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2.75" customHeight="1">
      <c r="A887" s="25"/>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2.75" customHeight="1">
      <c r="A888" s="25"/>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2.75" customHeight="1">
      <c r="A889" s="25"/>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2.75" customHeight="1">
      <c r="A890" s="25"/>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2.75" customHeight="1">
      <c r="A891" s="25"/>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2.75" customHeight="1">
      <c r="A892" s="25"/>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2.75" customHeight="1">
      <c r="A893" s="25"/>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2.75" customHeight="1">
      <c r="A894" s="25"/>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2.75" customHeight="1">
      <c r="A895" s="25"/>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2.75" customHeight="1">
      <c r="A896" s="25"/>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2.75" customHeight="1">
      <c r="A897" s="25"/>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2.75" customHeight="1">
      <c r="A898" s="25"/>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2.75" customHeight="1">
      <c r="A899" s="25"/>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2.75" customHeight="1">
      <c r="A900" s="25"/>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2.75" customHeight="1">
      <c r="A901" s="25"/>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2.75" customHeight="1">
      <c r="A902" s="25"/>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2.75" customHeight="1">
      <c r="A903" s="25"/>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2.75" customHeight="1">
      <c r="A904" s="25"/>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2.75" customHeight="1">
      <c r="A905" s="25"/>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2.75" customHeight="1">
      <c r="A906" s="25"/>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2.75" customHeight="1">
      <c r="A907" s="25"/>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2.75" customHeight="1">
      <c r="A908" s="25"/>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2.75" customHeight="1">
      <c r="A909" s="25"/>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2.75" customHeight="1">
      <c r="A910" s="25"/>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2.75" customHeight="1">
      <c r="A911" s="25"/>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2.75" customHeight="1">
      <c r="A912" s="25"/>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2.75" customHeight="1">
      <c r="A913" s="25"/>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2.75" customHeight="1">
      <c r="A914" s="25"/>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2.75" customHeight="1">
      <c r="A915" s="25"/>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2.75" customHeight="1">
      <c r="A916" s="25"/>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2.75" customHeight="1">
      <c r="A917" s="25"/>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2.75" customHeight="1">
      <c r="A918" s="25"/>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2.75" customHeight="1">
      <c r="A919" s="25"/>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2.75" customHeight="1">
      <c r="A920" s="25"/>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2.75" customHeight="1">
      <c r="A921" s="25"/>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2.75" customHeight="1">
      <c r="A922" s="25"/>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2.75" customHeight="1">
      <c r="A923" s="25"/>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2.75" customHeight="1">
      <c r="A924" s="25"/>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2.75" customHeight="1">
      <c r="A925" s="25"/>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2.75" customHeight="1">
      <c r="A926" s="25"/>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2.75" customHeight="1">
      <c r="A927" s="25"/>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2.75" customHeight="1">
      <c r="A928" s="25"/>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2.75" customHeight="1">
      <c r="A929" s="25"/>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2.75" customHeight="1">
      <c r="A930" s="25"/>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2.75" customHeight="1">
      <c r="A931" s="25"/>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2.75" customHeight="1">
      <c r="A932" s="25"/>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2.75" customHeight="1">
      <c r="A933" s="25"/>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2.75" customHeight="1">
      <c r="A934" s="25"/>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2.75" customHeight="1">
      <c r="A935" s="25"/>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2.75" customHeight="1">
      <c r="A936" s="25"/>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2.75" customHeight="1">
      <c r="A937" s="25"/>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2.75" customHeight="1">
      <c r="A938" s="25"/>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2.75" customHeight="1">
      <c r="A939" s="25"/>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2.75" customHeight="1">
      <c r="A940" s="25"/>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2.75" customHeight="1">
      <c r="A941" s="25"/>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2.75" customHeight="1">
      <c r="A942" s="25"/>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2.75" customHeight="1">
      <c r="A943" s="25"/>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2.75" customHeight="1">
      <c r="A944" s="25"/>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2.75" customHeight="1">
      <c r="A945" s="25"/>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2.75" customHeight="1">
      <c r="A946" s="25"/>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2.75" customHeight="1">
      <c r="A947" s="25"/>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2.75" customHeight="1">
      <c r="A948" s="25"/>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2.75" customHeight="1">
      <c r="A949" s="25"/>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2.75" customHeight="1">
      <c r="A950" s="25"/>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2.75" customHeight="1">
      <c r="A951" s="25"/>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2.75" customHeight="1">
      <c r="A952" s="25"/>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2.75" customHeight="1">
      <c r="A953" s="25"/>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2.75" customHeight="1">
      <c r="A954" s="25"/>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2.75" customHeight="1">
      <c r="A955" s="25"/>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2.75" customHeight="1">
      <c r="A956" s="25"/>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2.75" customHeight="1">
      <c r="A957" s="25"/>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2.75" customHeight="1">
      <c r="A958" s="25"/>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2.75" customHeight="1">
      <c r="A959" s="25"/>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2.75" customHeight="1">
      <c r="A960" s="25"/>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2.75" customHeight="1">
      <c r="A961" s="25"/>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2.75" customHeight="1">
      <c r="A962" s="25"/>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2.75" customHeight="1">
      <c r="A963" s="25"/>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2.75" customHeight="1">
      <c r="A964" s="25"/>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2.75" customHeight="1">
      <c r="A965" s="25"/>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2.75" customHeight="1">
      <c r="A966" s="25"/>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2.75" customHeight="1">
      <c r="A967" s="25"/>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2.75" customHeight="1">
      <c r="A968" s="25"/>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2.75" customHeight="1">
      <c r="A969" s="25"/>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2.75" customHeight="1">
      <c r="A970" s="25"/>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2.75" customHeight="1">
      <c r="A971" s="25"/>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2.75" customHeight="1">
      <c r="A972" s="25"/>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2.75" customHeight="1">
      <c r="A973" s="25"/>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2.75" customHeight="1">
      <c r="A974" s="25"/>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2.75" customHeight="1">
      <c r="A975" s="25"/>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2.75" customHeight="1">
      <c r="A976" s="25"/>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2.75" customHeight="1">
      <c r="A977" s="25"/>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2.75" customHeight="1">
      <c r="A978" s="25"/>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2.75" customHeight="1">
      <c r="A979" s="25"/>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2.75" customHeight="1">
      <c r="A980" s="25"/>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2.75" customHeight="1">
      <c r="A981" s="25"/>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2.75" customHeight="1">
      <c r="A982" s="25"/>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2.75" customHeight="1">
      <c r="A983" s="25"/>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2.75" customHeight="1">
      <c r="A984" s="25"/>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2.75" customHeight="1">
      <c r="A985" s="25"/>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2.75" customHeight="1">
      <c r="A986" s="25"/>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2.75" customHeight="1">
      <c r="A987" s="25"/>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2.75" customHeight="1">
      <c r="A988" s="25"/>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2.75" customHeight="1">
      <c r="A989" s="25"/>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2.75" customHeight="1">
      <c r="A990" s="25"/>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2.75" customHeight="1">
      <c r="A991" s="25"/>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2.75" customHeight="1">
      <c r="A992" s="25"/>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2.75" customHeight="1">
      <c r="A993" s="25"/>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2.75" customHeight="1">
      <c r="A994" s="25"/>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2.75" customHeight="1">
      <c r="A995" s="25"/>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2.75" customHeight="1">
      <c r="A996" s="25"/>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2.75" customHeight="1">
      <c r="A997" s="25"/>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2.75" customHeight="1">
      <c r="A998" s="25"/>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2.75" customHeight="1">
      <c r="A999" s="25"/>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2.75" customHeight="1">
      <c r="A1000" s="25"/>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hyperlinks>
    <hyperlink ref="A2" r:id="rId1" xr:uid="{00000000-0004-0000-0100-000000000000}"/>
    <hyperlink ref="A3" r:id="rId2" xr:uid="{00000000-0004-0000-0100-000001000000}"/>
    <hyperlink ref="A10" r:id="rId3" xr:uid="{00000000-0004-0000-0100-000002000000}"/>
    <hyperlink ref="A13" r:id="rId4" xr:uid="{00000000-0004-0000-0100-000003000000}"/>
  </hyperlinks>
  <pageMargins left="0.5" right="0.5" top="0.5" bottom="0.5" header="0" footer="0"/>
  <pageSetup orientation="portrait"/>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D9396645F46748A81322C12F250A4A" ma:contentTypeVersion="14" ma:contentTypeDescription="Create a new document." ma:contentTypeScope="" ma:versionID="14c69172e89bbcd962952ff1a6c929e6">
  <xsd:schema xmlns:xsd="http://www.w3.org/2001/XMLSchema" xmlns:xs="http://www.w3.org/2001/XMLSchema" xmlns:p="http://schemas.microsoft.com/office/2006/metadata/properties" xmlns:ns2="582fa5d2-bece-4aea-9f77-927244515e54" xmlns:ns3="fd639afb-ed64-4ff5-bb39-999a75fc06b7" targetNamespace="http://schemas.microsoft.com/office/2006/metadata/properties" ma:root="true" ma:fieldsID="8f2b06cdd3817941f8e1a1fed447ed89" ns2:_="" ns3:_="">
    <xsd:import namespace="582fa5d2-bece-4aea-9f77-927244515e54"/>
    <xsd:import namespace="fd639afb-ed64-4ff5-bb39-999a75fc06b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DateTaken"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2fa5d2-bece-4aea-9f77-927244515e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ab86591-d70f-4a96-900c-bfbe5e6a318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639afb-ed64-4ff5-bb39-999a75fc06b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53f69e8-a0c9-408c-b5da-191609ccfb4c}" ma:internalName="TaxCatchAll" ma:showField="CatchAllData" ma:web="fd639afb-ed64-4ff5-bb39-999a75fc06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d639afb-ed64-4ff5-bb39-999a75fc06b7" xsi:nil="true"/>
    <lcf76f155ced4ddcb4097134ff3c332f xmlns="582fa5d2-bece-4aea-9f77-927244515e5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7678C0-51E1-4148-BBDB-83507494E4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2fa5d2-bece-4aea-9f77-927244515e54"/>
    <ds:schemaRef ds:uri="fd639afb-ed64-4ff5-bb39-999a75fc06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0BA48F-3AC8-408F-9DBF-560261177981}">
  <ds:schemaRefs>
    <ds:schemaRef ds:uri="http://purl.org/dc/elements/1.1/"/>
    <ds:schemaRef ds:uri="http://schemas.microsoft.com/office/2006/documentManagement/types"/>
    <ds:schemaRef ds:uri="fd639afb-ed64-4ff5-bb39-999a75fc06b7"/>
    <ds:schemaRef ds:uri="http://purl.org/dc/terms/"/>
    <ds:schemaRef ds:uri="http://schemas.microsoft.com/office/2006/metadata/properties"/>
    <ds:schemaRef ds:uri="http://purl.org/dc/dcmitype/"/>
    <ds:schemaRef ds:uri="http://schemas.openxmlformats.org/package/2006/metadata/core-properties"/>
    <ds:schemaRef ds:uri="http://schemas.microsoft.com/office/infopath/2007/PartnerControls"/>
    <ds:schemaRef ds:uri="582fa5d2-bece-4aea-9f77-927244515e54"/>
    <ds:schemaRef ds:uri="http://www.w3.org/XML/1998/namespace"/>
  </ds:schemaRefs>
</ds:datastoreItem>
</file>

<file path=customXml/itemProps3.xml><?xml version="1.0" encoding="utf-8"?>
<ds:datastoreItem xmlns:ds="http://schemas.openxmlformats.org/officeDocument/2006/customXml" ds:itemID="{587811C1-EBC4-457C-8258-EE94F58867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ProjectSchedule</vt:lpstr>
      <vt:lpstr>About</vt:lpstr>
      <vt:lpstr>Display_Week</vt:lpstr>
      <vt:lpstr>Project_Start</vt:lpstr>
      <vt:lpstr>ProjectSchedule!task_end</vt:lpstr>
      <vt:lpstr>ProjectSchedule!task_progress</vt:lpstr>
      <vt:lpstr>ProjectSchedule!task_start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Isaiah Christopher Padilla</dc:creator>
  <cp:keywords/>
  <dc:description/>
  <cp:lastModifiedBy>Isaiah Christopher Padilla</cp:lastModifiedBy>
  <cp:revision/>
  <dcterms:created xsi:type="dcterms:W3CDTF">2023-09-06T01:14:11Z</dcterms:created>
  <dcterms:modified xsi:type="dcterms:W3CDTF">2024-04-12T23:41:04Z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0x0101008AD9396645F46748A81322C12F250A4A</vt:lpwstr>
  </property>
  <property fmtid="{D5CDD505-2E9C-101B-9397-08002B2CF9AE}" pid="3" name="MediaServiceImageTags">
    <vt:lpwstr/>
  </property>
</Properties>
</file>